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Февраль" sheetId="1" r:id="rId1"/>
    <sheet name="Март" sheetId="2" r:id="rId2"/>
    <sheet name="Апрель" sheetId="3" r:id="rId3"/>
    <sheet name="Май" sheetId="4" r:id="rId4"/>
    <sheet name="Июнь" sheetId="5" r:id="rId5"/>
    <sheet name="Июль" sheetId="6" r:id="rId6"/>
    <sheet name="Август" sheetId="7" r:id="rId7"/>
    <sheet name="Сентябрь" sheetId="8" r:id="rId8"/>
    <sheet name="Октябрь" sheetId="9" r:id="rId9"/>
    <sheet name="Ноябрь" sheetId="10" r:id="rId10"/>
    <sheet name="Декабрь" sheetId="11" r:id="rId11"/>
    <sheet name="Итог " sheetId="12" r:id="rId12"/>
  </sheets>
  <definedNames/>
  <calcPr fullCalcOnLoad="1"/>
</workbook>
</file>

<file path=xl/sharedStrings.xml><?xml version="1.0" encoding="utf-8"?>
<sst xmlns="http://schemas.openxmlformats.org/spreadsheetml/2006/main" count="263" uniqueCount="40">
  <si>
    <t>МУНИЦИПАЛЬНОЕ ПРЕДПРИЯТИЕ г. АБАКАНА «АБАКАНСКИЕ ЭЛЕКТРИЧЕСКИЕ СЕТИ»</t>
  </si>
  <si>
    <t>Адрес:  655017, Республика Хакасия, г. Абакан, ул. Советская 25.</t>
  </si>
  <si>
    <t>ИНН 1901002975</t>
  </si>
  <si>
    <t>КПП 190101001</t>
  </si>
  <si>
    <t>Конкурс</t>
  </si>
  <si>
    <t xml:space="preserve">Отчет о заключенных договорах МП АЭС
за период с 01.02.2012 по 29.02.2012 
</t>
  </si>
  <si>
    <t xml:space="preserve">№ </t>
  </si>
  <si>
    <t xml:space="preserve">Вид закупки </t>
  </si>
  <si>
    <t>Количество заключенных договоров</t>
  </si>
  <si>
    <t>Аукцион</t>
  </si>
  <si>
    <t>Запрос предложений</t>
  </si>
  <si>
    <t>Запрос котировок</t>
  </si>
  <si>
    <t>Закупка у единственного поставщика (исполнителя, подрядчика)</t>
  </si>
  <si>
    <t>Итого</t>
  </si>
  <si>
    <t>_______________</t>
  </si>
  <si>
    <t>Руководитель группы организации закупок</t>
  </si>
  <si>
    <t>С.В. Сухарев</t>
  </si>
  <si>
    <t>Начальник ПТО</t>
  </si>
  <si>
    <t>А.А. Ханин</t>
  </si>
  <si>
    <t xml:space="preserve">Отчет о заключенных договорах МП АЭС
за период с 01.05.2012 по 31.05.2012 
</t>
  </si>
  <si>
    <t xml:space="preserve">ЗАКАЗЧИК: </t>
  </si>
  <si>
    <t>Общая стоимость заключенных договоров, руб.,                                в т.ч. НДС</t>
  </si>
  <si>
    <t>Закупка у единственного поставщика                            (исполнителя, подрядчика)</t>
  </si>
  <si>
    <t>Закупка у единственного поставщика                         (исполнителя, подрядчика)</t>
  </si>
  <si>
    <t>Закупка у единственного поставщика                                 (исполнителя, подрядчика)</t>
  </si>
  <si>
    <t xml:space="preserve">Отчет о заключенных договорах МП АЭС
за период с 01.08.2012 по 31.08.2012 
</t>
  </si>
  <si>
    <t xml:space="preserve">Отчет о заключенных договорах МП АЭС
за период с 01.10.2012 по 31.10.2012 
</t>
  </si>
  <si>
    <t>(Поставка пиломатериала)</t>
  </si>
  <si>
    <t>(Капитальный ремонт ВЛ-0.4 кВ ТП-430 ф.2)</t>
  </si>
  <si>
    <t>(Объект - "Общешкольный культурно-досуговый центр" ул. Зоотехническая, 6);</t>
  </si>
  <si>
    <t>(Поставка автомобиля Газель); (Поставка автомобиля Hyundai Solaris)</t>
  </si>
  <si>
    <t xml:space="preserve">Отчет о заключенных договорах МП АЭС
за период с 01.03.2012 по 30.03.2012 
</t>
  </si>
  <si>
    <t xml:space="preserve">Отчет о заключенных договорах МП АЭС
за период с 01.06.2012 по 29.06.2012 
</t>
  </si>
  <si>
    <t xml:space="preserve">Отчет о заключенных договорах МП АЭС
за период с 02.07.2012 по 31.07.2012 
</t>
  </si>
  <si>
    <t xml:space="preserve">Отчет о заключенных договорах МП АЭС
за период с 03.09.2012 по 28.09.2012 
</t>
  </si>
  <si>
    <t xml:space="preserve">Отчет о заключенных договорах МП АЭС
за период с 01.11.2012 по 30.11.2012 
</t>
  </si>
  <si>
    <t xml:space="preserve">Отчет о заключенных договорах МП АЭС
за период с 03.12.2012 по 28.12.2012 
</t>
  </si>
  <si>
    <t>(Капитальный ремонт ВЛ-0.4 кВ ТП-90 ф.6); (Капитальный ремонт ВЛ-0.4 кВ ТП-116 ф.2); (Отбор страховой организации для оказания услуг ОСАГО ! БЕЗ НДС )</t>
  </si>
  <si>
    <t xml:space="preserve">Отчет о заключенных договорах МП АЭС
за период с 02.04.2012 по 28.04.2012 
</t>
  </si>
  <si>
    <t xml:space="preserve">Отчет о заключенных договорах МП АЭС
за 2012 год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</si>
</sst>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30">
    <font>
      <sz val="11"/>
      <color indexed="8"/>
      <name val="Calibri"/>
      <family val="2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Alignment="1">
      <alignment vertical="top" wrapText="1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vertical="top" wrapText="1"/>
    </xf>
    <xf numFmtId="164" fontId="11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justify"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right" wrapText="1"/>
    </xf>
    <xf numFmtId="0" fontId="13" fillId="0" borderId="13" xfId="0" applyFont="1" applyFill="1" applyBorder="1" applyAlignment="1">
      <alignment horizontal="right" wrapText="1"/>
    </xf>
    <xf numFmtId="0" fontId="13" fillId="0" borderId="14" xfId="0" applyFont="1" applyFill="1" applyBorder="1" applyAlignment="1">
      <alignment horizontal="right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T27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  <col min="7" max="16384" width="9.140625" style="16" customWidth="1"/>
  </cols>
  <sheetData>
    <row r="1" spans="2:5" s="12" customFormat="1" ht="53.25" customHeight="1">
      <c r="B1" s="31" t="s">
        <v>5</v>
      </c>
      <c r="C1" s="32"/>
      <c r="D1" s="32"/>
      <c r="E1" s="31"/>
    </row>
    <row r="2" spans="2:202" s="13" customFormat="1" ht="15" customHeight="1">
      <c r="B2" s="35" t="s">
        <v>20</v>
      </c>
      <c r="C2" s="35"/>
      <c r="D2" s="35"/>
      <c r="E2" s="35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35" t="s">
        <v>0</v>
      </c>
      <c r="C4" s="35"/>
      <c r="D4" s="35"/>
      <c r="E4" s="35"/>
      <c r="F4" s="3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35" t="s">
        <v>1</v>
      </c>
      <c r="C6" s="35"/>
      <c r="D6" s="35"/>
      <c r="E6" s="3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35" t="s">
        <v>2</v>
      </c>
      <c r="C8" s="35"/>
      <c r="D8" s="35"/>
      <c r="E8" s="3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35" t="s">
        <v>3</v>
      </c>
      <c r="C10" s="35"/>
      <c r="D10" s="35"/>
      <c r="E10" s="3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ht="15" customHeight="1">
      <c r="B12" s="33" t="s">
        <v>6</v>
      </c>
      <c r="C12" s="33" t="s">
        <v>7</v>
      </c>
      <c r="D12" s="33" t="s">
        <v>8</v>
      </c>
      <c r="E12" s="33" t="s">
        <v>21</v>
      </c>
      <c r="F12" s="15"/>
    </row>
    <row r="13" spans="2:6" ht="15" customHeight="1">
      <c r="B13" s="33"/>
      <c r="C13" s="34"/>
      <c r="D13" s="34"/>
      <c r="E13" s="34"/>
      <c r="F13" s="15"/>
    </row>
    <row r="14" spans="2:6" ht="34.5" customHeight="1">
      <c r="B14" s="33"/>
      <c r="C14" s="34"/>
      <c r="D14" s="34"/>
      <c r="E14" s="34"/>
      <c r="F14" s="15"/>
    </row>
    <row r="15" spans="2:6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ht="15.75">
      <c r="B16" s="5">
        <v>1</v>
      </c>
      <c r="C16" s="6" t="s">
        <v>4</v>
      </c>
      <c r="D16" s="8"/>
      <c r="E16" s="11"/>
      <c r="F16" s="15"/>
    </row>
    <row r="17" spans="2:6" ht="15.75">
      <c r="B17" s="5">
        <v>2</v>
      </c>
      <c r="C17" s="6" t="s">
        <v>9</v>
      </c>
      <c r="D17" s="7"/>
      <c r="E17" s="11"/>
      <c r="F17" s="9"/>
    </row>
    <row r="18" spans="2:7" ht="15.75">
      <c r="B18" s="5">
        <v>3</v>
      </c>
      <c r="C18" s="6" t="s">
        <v>10</v>
      </c>
      <c r="D18" s="7">
        <v>1</v>
      </c>
      <c r="E18" s="11">
        <v>636843.39</v>
      </c>
      <c r="F18" s="9"/>
      <c r="G18" s="16" t="s">
        <v>28</v>
      </c>
    </row>
    <row r="19" spans="2:7" ht="15.75">
      <c r="B19" s="5">
        <v>4</v>
      </c>
      <c r="C19" s="6" t="s">
        <v>11</v>
      </c>
      <c r="D19" s="7">
        <v>1</v>
      </c>
      <c r="E19" s="11">
        <v>618500</v>
      </c>
      <c r="F19" s="9"/>
      <c r="G19" s="16" t="s">
        <v>27</v>
      </c>
    </row>
    <row r="20" spans="2:6" ht="47.25">
      <c r="B20" s="5">
        <v>5</v>
      </c>
      <c r="C20" s="6" t="s">
        <v>24</v>
      </c>
      <c r="D20" s="7"/>
      <c r="E20" s="11"/>
      <c r="F20" s="9"/>
    </row>
    <row r="21" spans="2:5" ht="15">
      <c r="B21" s="28" t="s">
        <v>13</v>
      </c>
      <c r="C21" s="29"/>
      <c r="D21" s="30"/>
      <c r="E21" s="18">
        <f>SUM(E16:E20)</f>
        <v>1255343.3900000001</v>
      </c>
    </row>
    <row r="24" spans="3:5" ht="31.5">
      <c r="C24" s="20" t="s">
        <v>15</v>
      </c>
      <c r="D24" s="21" t="s">
        <v>14</v>
      </c>
      <c r="E24" s="22" t="s">
        <v>16</v>
      </c>
    </row>
    <row r="25" spans="3:5" ht="15.75">
      <c r="C25" s="20"/>
      <c r="D25" s="21"/>
      <c r="E25" s="22"/>
    </row>
    <row r="26" spans="3:5" ht="15.75">
      <c r="C26" s="20" t="s">
        <v>17</v>
      </c>
      <c r="D26" s="21" t="s">
        <v>14</v>
      </c>
      <c r="E26" s="20" t="s">
        <v>18</v>
      </c>
    </row>
    <row r="27" spans="3:5" ht="15.75">
      <c r="C27" s="20"/>
      <c r="D27" s="21"/>
      <c r="E27" s="22"/>
    </row>
  </sheetData>
  <sheetProtection/>
  <mergeCells count="11">
    <mergeCell ref="B10:E10"/>
    <mergeCell ref="B21:D21"/>
    <mergeCell ref="B1:E1"/>
    <mergeCell ref="B12:B14"/>
    <mergeCell ref="C12:C14"/>
    <mergeCell ref="D12:D14"/>
    <mergeCell ref="E12:E14"/>
    <mergeCell ref="B2:E2"/>
    <mergeCell ref="B4:F4"/>
    <mergeCell ref="B6:E6"/>
    <mergeCell ref="B8:E8"/>
  </mergeCells>
  <printOptions/>
  <pageMargins left="0.1968503937007874" right="0.1968503937007874" top="0.3937007874015748" bottom="0.3937007874015748" header="0.31496062992125984" footer="0.31496062992125984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T27"/>
  <sheetViews>
    <sheetView zoomScalePageLayoutView="0" workbookViewId="0" topLeftCell="A1">
      <selection activeCell="B1" sqref="B1:E1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</cols>
  <sheetData>
    <row r="1" spans="2:5" s="12" customFormat="1" ht="53.25" customHeight="1">
      <c r="B1" s="31" t="s">
        <v>35</v>
      </c>
      <c r="C1" s="32"/>
      <c r="D1" s="32"/>
      <c r="E1" s="31"/>
    </row>
    <row r="2" spans="2:202" s="13" customFormat="1" ht="15" customHeight="1">
      <c r="B2" s="35" t="s">
        <v>20</v>
      </c>
      <c r="C2" s="35"/>
      <c r="D2" s="35"/>
      <c r="E2" s="35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35" t="s">
        <v>0</v>
      </c>
      <c r="C4" s="35"/>
      <c r="D4" s="35"/>
      <c r="E4" s="35"/>
      <c r="F4" s="3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35" t="s">
        <v>1</v>
      </c>
      <c r="C6" s="35"/>
      <c r="D6" s="35"/>
      <c r="E6" s="3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35" t="s">
        <v>2</v>
      </c>
      <c r="C8" s="35"/>
      <c r="D8" s="35"/>
      <c r="E8" s="3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35" t="s">
        <v>3</v>
      </c>
      <c r="C10" s="35"/>
      <c r="D10" s="35"/>
      <c r="E10" s="3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s="16" customFormat="1" ht="15" customHeight="1">
      <c r="B12" s="33" t="s">
        <v>6</v>
      </c>
      <c r="C12" s="33" t="s">
        <v>7</v>
      </c>
      <c r="D12" s="33" t="s">
        <v>8</v>
      </c>
      <c r="E12" s="33" t="s">
        <v>21</v>
      </c>
      <c r="F12" s="15"/>
    </row>
    <row r="13" spans="2:6" s="16" customFormat="1" ht="15" customHeight="1">
      <c r="B13" s="33"/>
      <c r="C13" s="34"/>
      <c r="D13" s="34"/>
      <c r="E13" s="34"/>
      <c r="F13" s="15"/>
    </row>
    <row r="14" spans="2:6" s="16" customFormat="1" ht="34.5" customHeight="1">
      <c r="B14" s="33"/>
      <c r="C14" s="34"/>
      <c r="D14" s="34"/>
      <c r="E14" s="34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s="16" customFormat="1" ht="15.75">
      <c r="B16" s="5">
        <v>1</v>
      </c>
      <c r="C16" s="6" t="s">
        <v>4</v>
      </c>
      <c r="D16" s="8"/>
      <c r="E16" s="11"/>
      <c r="F16" s="15"/>
    </row>
    <row r="17" spans="2:6" s="16" customFormat="1" ht="15.75">
      <c r="B17" s="5">
        <v>2</v>
      </c>
      <c r="C17" s="6" t="s">
        <v>9</v>
      </c>
      <c r="D17" s="7"/>
      <c r="E17" s="11"/>
      <c r="F17" s="9"/>
    </row>
    <row r="18" spans="2:6" s="16" customFormat="1" ht="15.75">
      <c r="B18" s="5">
        <v>3</v>
      </c>
      <c r="C18" s="6" t="s">
        <v>10</v>
      </c>
      <c r="D18" s="7"/>
      <c r="E18" s="11"/>
      <c r="F18" s="9"/>
    </row>
    <row r="19" spans="2:6" s="16" customFormat="1" ht="15.75">
      <c r="B19" s="5">
        <v>4</v>
      </c>
      <c r="C19" s="6" t="s">
        <v>11</v>
      </c>
      <c r="D19" s="7"/>
      <c r="E19" s="11"/>
      <c r="F19" s="9"/>
    </row>
    <row r="20" spans="2:6" s="16" customFormat="1" ht="47.25">
      <c r="B20" s="5">
        <v>5</v>
      </c>
      <c r="C20" s="6" t="s">
        <v>12</v>
      </c>
      <c r="D20" s="7"/>
      <c r="E20" s="11"/>
      <c r="F20" s="9"/>
    </row>
    <row r="21" spans="2:6" s="16" customFormat="1" ht="15">
      <c r="B21" s="28" t="s">
        <v>13</v>
      </c>
      <c r="C21" s="29"/>
      <c r="D21" s="30"/>
      <c r="E21" s="18">
        <f>SUM(E16:E20)</f>
        <v>0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19"/>
      <c r="C23" s="10"/>
      <c r="D23" s="10"/>
      <c r="E23" s="19"/>
      <c r="F23" s="13"/>
    </row>
    <row r="24" spans="2:6" s="16" customFormat="1" ht="31.5">
      <c r="B24" s="19"/>
      <c r="C24" s="20" t="s">
        <v>15</v>
      </c>
      <c r="D24" s="21" t="s">
        <v>14</v>
      </c>
      <c r="E24" s="22" t="s">
        <v>16</v>
      </c>
      <c r="F24" s="13"/>
    </row>
    <row r="25" spans="2:6" s="16" customFormat="1" ht="15.75">
      <c r="B25" s="19"/>
      <c r="C25" s="20"/>
      <c r="D25" s="21"/>
      <c r="E25" s="22"/>
      <c r="F25" s="13"/>
    </row>
    <row r="26" spans="2:6" s="16" customFormat="1" ht="15.75">
      <c r="B26" s="19"/>
      <c r="C26" s="20" t="s">
        <v>17</v>
      </c>
      <c r="D26" s="21" t="s">
        <v>14</v>
      </c>
      <c r="E26" s="20" t="s">
        <v>18</v>
      </c>
      <c r="F26" s="13"/>
    </row>
    <row r="27" spans="3:5" ht="15.75">
      <c r="C27" s="20"/>
      <c r="D27" s="21"/>
      <c r="E27" s="22"/>
    </row>
  </sheetData>
  <sheetProtection/>
  <mergeCells count="11">
    <mergeCell ref="B8:E8"/>
    <mergeCell ref="B1:E1"/>
    <mergeCell ref="B2:E2"/>
    <mergeCell ref="B4:F4"/>
    <mergeCell ref="B6:E6"/>
    <mergeCell ref="B21:D21"/>
    <mergeCell ref="B10:E10"/>
    <mergeCell ref="B12:B14"/>
    <mergeCell ref="C12:C14"/>
    <mergeCell ref="D12:D14"/>
    <mergeCell ref="E12:E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T27"/>
  <sheetViews>
    <sheetView zoomScalePageLayoutView="0" workbookViewId="0" topLeftCell="A1">
      <selection activeCell="B1" sqref="B1:E1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</cols>
  <sheetData>
    <row r="1" spans="2:5" s="12" customFormat="1" ht="53.25" customHeight="1">
      <c r="B1" s="31" t="s">
        <v>36</v>
      </c>
      <c r="C1" s="32"/>
      <c r="D1" s="32"/>
      <c r="E1" s="31"/>
    </row>
    <row r="2" spans="2:202" s="13" customFormat="1" ht="15" customHeight="1">
      <c r="B2" s="35" t="s">
        <v>20</v>
      </c>
      <c r="C2" s="35"/>
      <c r="D2" s="35"/>
      <c r="E2" s="35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35" t="s">
        <v>0</v>
      </c>
      <c r="C4" s="35"/>
      <c r="D4" s="35"/>
      <c r="E4" s="35"/>
      <c r="F4" s="3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35" t="s">
        <v>1</v>
      </c>
      <c r="C6" s="35"/>
      <c r="D6" s="35"/>
      <c r="E6" s="3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35" t="s">
        <v>2</v>
      </c>
      <c r="C8" s="35"/>
      <c r="D8" s="35"/>
      <c r="E8" s="3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35" t="s">
        <v>3</v>
      </c>
      <c r="C10" s="35"/>
      <c r="D10" s="35"/>
      <c r="E10" s="3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s="16" customFormat="1" ht="15" customHeight="1">
      <c r="B12" s="33" t="s">
        <v>6</v>
      </c>
      <c r="C12" s="33" t="s">
        <v>7</v>
      </c>
      <c r="D12" s="33" t="s">
        <v>8</v>
      </c>
      <c r="E12" s="33" t="s">
        <v>21</v>
      </c>
      <c r="F12" s="15"/>
    </row>
    <row r="13" spans="2:6" s="16" customFormat="1" ht="15" customHeight="1">
      <c r="B13" s="33"/>
      <c r="C13" s="34"/>
      <c r="D13" s="34"/>
      <c r="E13" s="34"/>
      <c r="F13" s="15"/>
    </row>
    <row r="14" spans="2:6" s="16" customFormat="1" ht="34.5" customHeight="1">
      <c r="B14" s="33"/>
      <c r="C14" s="34"/>
      <c r="D14" s="34"/>
      <c r="E14" s="34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s="16" customFormat="1" ht="15.75">
      <c r="B16" s="5">
        <v>1</v>
      </c>
      <c r="C16" s="6" t="s">
        <v>4</v>
      </c>
      <c r="D16" s="8"/>
      <c r="E16" s="11"/>
      <c r="F16" s="15"/>
    </row>
    <row r="17" spans="2:6" s="16" customFormat="1" ht="15.75">
      <c r="B17" s="5">
        <v>2</v>
      </c>
      <c r="C17" s="6" t="s">
        <v>9</v>
      </c>
      <c r="D17" s="7"/>
      <c r="E17" s="11"/>
      <c r="F17" s="9"/>
    </row>
    <row r="18" spans="2:6" s="16" customFormat="1" ht="15.75">
      <c r="B18" s="5">
        <v>3</v>
      </c>
      <c r="C18" s="6" t="s">
        <v>10</v>
      </c>
      <c r="D18" s="7"/>
      <c r="E18" s="11"/>
      <c r="F18" s="9"/>
    </row>
    <row r="19" spans="2:6" s="16" customFormat="1" ht="15.75">
      <c r="B19" s="5">
        <v>4</v>
      </c>
      <c r="C19" s="6" t="s">
        <v>11</v>
      </c>
      <c r="D19" s="7"/>
      <c r="E19" s="11"/>
      <c r="F19" s="9"/>
    </row>
    <row r="20" spans="2:6" s="16" customFormat="1" ht="47.25">
      <c r="B20" s="5">
        <v>5</v>
      </c>
      <c r="C20" s="6" t="s">
        <v>12</v>
      </c>
      <c r="D20" s="7"/>
      <c r="E20" s="11"/>
      <c r="F20" s="9"/>
    </row>
    <row r="21" spans="2:6" s="16" customFormat="1" ht="15">
      <c r="B21" s="28" t="s">
        <v>13</v>
      </c>
      <c r="C21" s="29"/>
      <c r="D21" s="30"/>
      <c r="E21" s="18">
        <f>SUM(E16:E20)</f>
        <v>0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19"/>
      <c r="C23" s="10"/>
      <c r="D23" s="10"/>
      <c r="E23" s="19"/>
      <c r="F23" s="13"/>
    </row>
    <row r="24" spans="2:6" s="16" customFormat="1" ht="31.5">
      <c r="B24" s="19"/>
      <c r="C24" s="20" t="s">
        <v>15</v>
      </c>
      <c r="D24" s="21" t="s">
        <v>14</v>
      </c>
      <c r="E24" s="22" t="s">
        <v>16</v>
      </c>
      <c r="F24" s="13"/>
    </row>
    <row r="25" spans="2:6" s="16" customFormat="1" ht="15.75">
      <c r="B25" s="19"/>
      <c r="C25" s="20"/>
      <c r="D25" s="21"/>
      <c r="E25" s="22"/>
      <c r="F25" s="13"/>
    </row>
    <row r="26" spans="2:6" s="16" customFormat="1" ht="15.75">
      <c r="B26" s="19"/>
      <c r="C26" s="20" t="s">
        <v>17</v>
      </c>
      <c r="D26" s="21" t="s">
        <v>14</v>
      </c>
      <c r="E26" s="20" t="s">
        <v>18</v>
      </c>
      <c r="F26" s="13"/>
    </row>
    <row r="27" spans="3:5" ht="15.75">
      <c r="C27" s="20"/>
      <c r="D27" s="21"/>
      <c r="E27" s="22"/>
    </row>
  </sheetData>
  <sheetProtection/>
  <mergeCells count="11">
    <mergeCell ref="D12:D14"/>
    <mergeCell ref="E12:E14"/>
    <mergeCell ref="B21:D21"/>
    <mergeCell ref="B1:E1"/>
    <mergeCell ref="B2:E2"/>
    <mergeCell ref="B4:F4"/>
    <mergeCell ref="B6:E6"/>
    <mergeCell ref="B8:E8"/>
    <mergeCell ref="B10:E10"/>
    <mergeCell ref="B12:B14"/>
    <mergeCell ref="C12:C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T27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</cols>
  <sheetData>
    <row r="1" spans="2:5" s="12" customFormat="1" ht="53.25" customHeight="1">
      <c r="B1" s="31" t="s">
        <v>39</v>
      </c>
      <c r="C1" s="32"/>
      <c r="D1" s="32"/>
      <c r="E1" s="31"/>
    </row>
    <row r="2" spans="2:202" s="13" customFormat="1" ht="15" customHeight="1">
      <c r="B2" s="35" t="s">
        <v>20</v>
      </c>
      <c r="C2" s="35"/>
      <c r="D2" s="35"/>
      <c r="E2" s="35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35" t="s">
        <v>0</v>
      </c>
      <c r="C4" s="35"/>
      <c r="D4" s="35"/>
      <c r="E4" s="35"/>
      <c r="F4" s="3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35" t="s">
        <v>1</v>
      </c>
      <c r="C6" s="35"/>
      <c r="D6" s="35"/>
      <c r="E6" s="3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35" t="s">
        <v>2</v>
      </c>
      <c r="C8" s="35"/>
      <c r="D8" s="35"/>
      <c r="E8" s="3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35" t="s">
        <v>3</v>
      </c>
      <c r="C10" s="35"/>
      <c r="D10" s="35"/>
      <c r="E10" s="3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s="16" customFormat="1" ht="15" customHeight="1">
      <c r="B12" s="33" t="s">
        <v>6</v>
      </c>
      <c r="C12" s="33" t="s">
        <v>7</v>
      </c>
      <c r="D12" s="33" t="s">
        <v>8</v>
      </c>
      <c r="E12" s="33" t="s">
        <v>21</v>
      </c>
      <c r="F12" s="15"/>
    </row>
    <row r="13" spans="2:6" s="16" customFormat="1" ht="15" customHeight="1">
      <c r="B13" s="33"/>
      <c r="C13" s="34"/>
      <c r="D13" s="34"/>
      <c r="E13" s="34"/>
      <c r="F13" s="15"/>
    </row>
    <row r="14" spans="2:6" s="16" customFormat="1" ht="34.5" customHeight="1">
      <c r="B14" s="33"/>
      <c r="C14" s="34"/>
      <c r="D14" s="34"/>
      <c r="E14" s="34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s="16" customFormat="1" ht="15.75">
      <c r="B16" s="5">
        <v>1</v>
      </c>
      <c r="C16" s="6" t="s">
        <v>4</v>
      </c>
      <c r="D16" s="8">
        <f>Февраль!D16+Март!D16+Апрель!D16+Май!D16+Июнь!D16+Июль!D16+Август!D16+Сентябрь!D16+Октябрь!D16+Ноябрь!D16+Декабрь!D16</f>
        <v>5</v>
      </c>
      <c r="E16" s="11">
        <f>Февраль!E16+Март!E16+Апрель!E16+Май!E16+Июнь!E16+Июль!E16+Август!E16+Сентябрь!E16+Октябрь!E16+Ноябрь!E16+Декабрь!E16</f>
        <v>16672615.849999998</v>
      </c>
      <c r="F16" s="15"/>
    </row>
    <row r="17" spans="2:6" s="16" customFormat="1" ht="15.75">
      <c r="B17" s="5">
        <v>2</v>
      </c>
      <c r="C17" s="6" t="s">
        <v>9</v>
      </c>
      <c r="D17" s="7">
        <f>Февраль!D17+Март!D17+Апрель!D17+Май!D17+Июнь!D17+Июль!D17+Август!D17+Сентябрь!D17+Октябрь!D17+Ноябрь!D17+Декабрь!D17</f>
        <v>0</v>
      </c>
      <c r="E17" s="11">
        <f>Февраль!E17+Март!E17+Апрель!E17+Май!E17+Июнь!E17+Июль!E17+Август!E17+Сентябрь!E17+Октябрь!E17+Ноябрь!E17+Декабрь!E17</f>
        <v>0</v>
      </c>
      <c r="F17" s="9"/>
    </row>
    <row r="18" spans="2:6" s="16" customFormat="1" ht="15.75">
      <c r="B18" s="5">
        <v>3</v>
      </c>
      <c r="C18" s="6" t="s">
        <v>10</v>
      </c>
      <c r="D18" s="7">
        <f>Февраль!D18+Март!D18+Апрель!D18+Май!D18+Июнь!D18+Июль!D18+Август!D18+Сентябрь!D18+Октябрь!D18+Ноябрь!D18+Декабрь!D18</f>
        <v>5</v>
      </c>
      <c r="E18" s="11">
        <f>Февраль!E18+Март!E18+Апрель!E18+Май!E18+Июнь!E18+Июль!E18+Август!E18+Сентябрь!E18+Октябрь!E18+Ноябрь!E18+Декабрь!E18</f>
        <v>2499471.2538</v>
      </c>
      <c r="F18" s="9"/>
    </row>
    <row r="19" spans="2:6" s="16" customFormat="1" ht="15.75">
      <c r="B19" s="5">
        <v>4</v>
      </c>
      <c r="C19" s="6" t="s">
        <v>11</v>
      </c>
      <c r="D19" s="7">
        <f>Февраль!D19+Март!D19+Апрель!D19+Май!D19+Июнь!D19+Июль!D19+Август!D19+Сентябрь!D19+Октябрь!D19+Ноябрь!D19+Декабрь!D19</f>
        <v>3</v>
      </c>
      <c r="E19" s="11">
        <f>Февраль!E19+Март!E19+Апрель!E19+Май!E19+Июнь!E19+Июль!E19+Август!E19+Сентябрь!E19+Октябрь!E19+Ноябрь!E19+Декабрь!E19</f>
        <v>1857000</v>
      </c>
      <c r="F19" s="9"/>
    </row>
    <row r="20" spans="2:6" s="16" customFormat="1" ht="47.25">
      <c r="B20" s="5">
        <v>5</v>
      </c>
      <c r="C20" s="6" t="s">
        <v>24</v>
      </c>
      <c r="D20" s="7">
        <f>Февраль!D20+Март!D20+Апрель!D20+Май!D20+Июнь!D20+Июль!D20+Август!D20+Сентябрь!D20+Октябрь!D20+Ноябрь!D20+Декабрь!D20</f>
        <v>0</v>
      </c>
      <c r="E20" s="11">
        <f>Февраль!E20+Март!E20+Апрель!E20+Май!E20+Июнь!E20+Июль!E20+Август!E20+Сентябрь!E20+Октябрь!E20+Ноябрь!E20+Декабрь!E20</f>
        <v>0</v>
      </c>
      <c r="F20" s="9"/>
    </row>
    <row r="21" spans="2:6" s="16" customFormat="1" ht="15">
      <c r="B21" s="28" t="s">
        <v>13</v>
      </c>
      <c r="C21" s="29"/>
      <c r="D21" s="30"/>
      <c r="E21" s="27">
        <f>SUM(E16:E20)</f>
        <v>21029087.1038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19"/>
      <c r="C23" s="10"/>
      <c r="D23" s="10"/>
      <c r="E23" s="19"/>
      <c r="F23" s="13"/>
    </row>
    <row r="24" spans="2:6" s="16" customFormat="1" ht="31.5">
      <c r="B24" s="19"/>
      <c r="C24" s="20" t="s">
        <v>15</v>
      </c>
      <c r="D24" s="21" t="s">
        <v>14</v>
      </c>
      <c r="E24" s="22" t="s">
        <v>16</v>
      </c>
      <c r="F24" s="13"/>
    </row>
    <row r="25" spans="2:6" s="16" customFormat="1" ht="15.75">
      <c r="B25" s="19"/>
      <c r="C25" s="20"/>
      <c r="D25" s="21"/>
      <c r="E25" s="22"/>
      <c r="F25" s="13"/>
    </row>
    <row r="26" spans="2:6" s="16" customFormat="1" ht="15.75">
      <c r="B26" s="19"/>
      <c r="C26" s="20" t="s">
        <v>17</v>
      </c>
      <c r="D26" s="21" t="s">
        <v>14</v>
      </c>
      <c r="E26" s="20" t="s">
        <v>18</v>
      </c>
      <c r="F26" s="13"/>
    </row>
    <row r="27" spans="3:5" ht="15.75">
      <c r="C27" s="20"/>
      <c r="D27" s="21"/>
      <c r="E27" s="22"/>
    </row>
  </sheetData>
  <sheetProtection/>
  <mergeCells count="11">
    <mergeCell ref="B21:D21"/>
    <mergeCell ref="B12:B14"/>
    <mergeCell ref="C12:C14"/>
    <mergeCell ref="D12:D14"/>
    <mergeCell ref="E12:E14"/>
    <mergeCell ref="B10:E10"/>
    <mergeCell ref="B1:E1"/>
    <mergeCell ref="B2:E2"/>
    <mergeCell ref="B4:F4"/>
    <mergeCell ref="B6:E6"/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T27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</cols>
  <sheetData>
    <row r="1" spans="2:5" s="12" customFormat="1" ht="53.25" customHeight="1">
      <c r="B1" s="31" t="s">
        <v>31</v>
      </c>
      <c r="C1" s="32"/>
      <c r="D1" s="32"/>
      <c r="E1" s="31"/>
    </row>
    <row r="2" spans="2:202" s="13" customFormat="1" ht="15" customHeight="1">
      <c r="B2" s="35" t="s">
        <v>20</v>
      </c>
      <c r="C2" s="35"/>
      <c r="D2" s="35"/>
      <c r="E2" s="35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35" t="s">
        <v>0</v>
      </c>
      <c r="C4" s="35"/>
      <c r="D4" s="35"/>
      <c r="E4" s="35"/>
      <c r="F4" s="3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35" t="s">
        <v>1</v>
      </c>
      <c r="C6" s="35"/>
      <c r="D6" s="35"/>
      <c r="E6" s="3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35" t="s">
        <v>2</v>
      </c>
      <c r="C8" s="35"/>
      <c r="D8" s="35"/>
      <c r="E8" s="3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35" t="s">
        <v>3</v>
      </c>
      <c r="C10" s="35"/>
      <c r="D10" s="35"/>
      <c r="E10" s="3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s="16" customFormat="1" ht="15" customHeight="1">
      <c r="B12" s="33" t="s">
        <v>6</v>
      </c>
      <c r="C12" s="33" t="s">
        <v>7</v>
      </c>
      <c r="D12" s="33" t="s">
        <v>8</v>
      </c>
      <c r="E12" s="33" t="s">
        <v>21</v>
      </c>
      <c r="F12" s="15"/>
    </row>
    <row r="13" spans="2:6" s="16" customFormat="1" ht="15" customHeight="1">
      <c r="B13" s="33"/>
      <c r="C13" s="34"/>
      <c r="D13" s="34"/>
      <c r="E13" s="34"/>
      <c r="F13" s="15"/>
    </row>
    <row r="14" spans="2:6" s="16" customFormat="1" ht="34.5" customHeight="1">
      <c r="B14" s="33"/>
      <c r="C14" s="34"/>
      <c r="D14" s="34"/>
      <c r="E14" s="34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7" s="16" customFormat="1" ht="15.75">
      <c r="B16" s="5">
        <v>1</v>
      </c>
      <c r="C16" s="6" t="s">
        <v>4</v>
      </c>
      <c r="D16" s="8">
        <f>1</f>
        <v>1</v>
      </c>
      <c r="E16" s="11">
        <f>4853011.38</f>
        <v>4853011.38</v>
      </c>
      <c r="F16" s="15"/>
      <c r="G16" s="16" t="s">
        <v>29</v>
      </c>
    </row>
    <row r="17" spans="2:6" s="16" customFormat="1" ht="15.75">
      <c r="B17" s="5">
        <v>2</v>
      </c>
      <c r="C17" s="6" t="s">
        <v>9</v>
      </c>
      <c r="D17" s="7"/>
      <c r="E17" s="11"/>
      <c r="F17" s="9"/>
    </row>
    <row r="18" spans="2:7" s="16" customFormat="1" ht="15.75">
      <c r="B18" s="5">
        <v>3</v>
      </c>
      <c r="C18" s="6" t="s">
        <v>10</v>
      </c>
      <c r="D18" s="7">
        <f>1+1+1</f>
        <v>3</v>
      </c>
      <c r="E18" s="11">
        <f>1347000.11+249995.7+(134487.05*1.18)</f>
        <v>1755690.529</v>
      </c>
      <c r="F18" s="9"/>
      <c r="G18" s="16" t="s">
        <v>37</v>
      </c>
    </row>
    <row r="19" spans="2:7" s="16" customFormat="1" ht="15.75">
      <c r="B19" s="5">
        <v>4</v>
      </c>
      <c r="C19" s="6" t="s">
        <v>11</v>
      </c>
      <c r="D19" s="7">
        <f>1+1</f>
        <v>2</v>
      </c>
      <c r="E19" s="11">
        <f>579500+659000</f>
        <v>1238500</v>
      </c>
      <c r="F19" s="9"/>
      <c r="G19" s="16" t="s">
        <v>30</v>
      </c>
    </row>
    <row r="20" spans="2:6" s="16" customFormat="1" ht="47.25">
      <c r="B20" s="5">
        <v>5</v>
      </c>
      <c r="C20" s="6" t="s">
        <v>23</v>
      </c>
      <c r="D20" s="7"/>
      <c r="E20" s="11"/>
      <c r="F20" s="9"/>
    </row>
    <row r="21" spans="2:6" s="16" customFormat="1" ht="15">
      <c r="B21" s="28" t="s">
        <v>13</v>
      </c>
      <c r="C21" s="29"/>
      <c r="D21" s="30"/>
      <c r="E21" s="18">
        <f>SUM(E16:E20)</f>
        <v>7847201.909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19"/>
      <c r="C23" s="10"/>
      <c r="D23" s="10"/>
      <c r="E23" s="19"/>
      <c r="F23" s="13"/>
    </row>
    <row r="24" spans="2:6" s="16" customFormat="1" ht="31.5">
      <c r="B24" s="19"/>
      <c r="C24" s="20" t="s">
        <v>15</v>
      </c>
      <c r="D24" s="21" t="s">
        <v>14</v>
      </c>
      <c r="E24" s="22" t="s">
        <v>16</v>
      </c>
      <c r="F24" s="13"/>
    </row>
    <row r="25" spans="2:6" s="16" customFormat="1" ht="15.75">
      <c r="B25" s="19"/>
      <c r="C25" s="20"/>
      <c r="D25" s="21"/>
      <c r="E25" s="22"/>
      <c r="F25" s="13"/>
    </row>
    <row r="26" spans="2:6" s="16" customFormat="1" ht="15.75">
      <c r="B26" s="19"/>
      <c r="C26" s="20" t="s">
        <v>17</v>
      </c>
      <c r="D26" s="21" t="s">
        <v>14</v>
      </c>
      <c r="E26" s="20" t="s">
        <v>18</v>
      </c>
      <c r="F26" s="13"/>
    </row>
    <row r="27" spans="3:5" ht="15.75">
      <c r="C27" s="20"/>
      <c r="D27" s="21"/>
      <c r="E27" s="22"/>
    </row>
  </sheetData>
  <sheetProtection/>
  <mergeCells count="11">
    <mergeCell ref="B8:E8"/>
    <mergeCell ref="B10:E10"/>
    <mergeCell ref="E12:E14"/>
    <mergeCell ref="B1:E1"/>
    <mergeCell ref="B2:E2"/>
    <mergeCell ref="B4:F4"/>
    <mergeCell ref="B6:E6"/>
    <mergeCell ref="B21:D21"/>
    <mergeCell ref="B12:B14"/>
    <mergeCell ref="C12:C14"/>
    <mergeCell ref="D12:D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T27"/>
  <sheetViews>
    <sheetView tabSelected="1" zoomScalePageLayoutView="0" workbookViewId="0" topLeftCell="A1">
      <selection activeCell="A23" sqref="A23:E28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</cols>
  <sheetData>
    <row r="1" spans="2:5" s="12" customFormat="1" ht="53.25" customHeight="1">
      <c r="B1" s="31" t="s">
        <v>38</v>
      </c>
      <c r="C1" s="32"/>
      <c r="D1" s="32"/>
      <c r="E1" s="31"/>
    </row>
    <row r="2" spans="2:202" s="13" customFormat="1" ht="15" customHeight="1">
      <c r="B2" s="35" t="s">
        <v>20</v>
      </c>
      <c r="C2" s="35"/>
      <c r="D2" s="35"/>
      <c r="E2" s="35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35" t="s">
        <v>0</v>
      </c>
      <c r="C4" s="35"/>
      <c r="D4" s="35"/>
      <c r="E4" s="35"/>
      <c r="F4" s="3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35" t="s">
        <v>1</v>
      </c>
      <c r="C6" s="35"/>
      <c r="D6" s="35"/>
      <c r="E6" s="3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35" t="s">
        <v>2</v>
      </c>
      <c r="C8" s="35"/>
      <c r="D8" s="35"/>
      <c r="E8" s="3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35" t="s">
        <v>3</v>
      </c>
      <c r="C10" s="35"/>
      <c r="D10" s="35"/>
      <c r="E10" s="3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s="16" customFormat="1" ht="15" customHeight="1">
      <c r="B12" s="33" t="s">
        <v>6</v>
      </c>
      <c r="C12" s="33" t="s">
        <v>7</v>
      </c>
      <c r="D12" s="33" t="s">
        <v>8</v>
      </c>
      <c r="E12" s="33" t="s">
        <v>21</v>
      </c>
      <c r="F12" s="15"/>
    </row>
    <row r="13" spans="2:6" s="16" customFormat="1" ht="15" customHeight="1">
      <c r="B13" s="33"/>
      <c r="C13" s="34"/>
      <c r="D13" s="34"/>
      <c r="E13" s="34"/>
      <c r="F13" s="15"/>
    </row>
    <row r="14" spans="2:6" s="16" customFormat="1" ht="34.5" customHeight="1">
      <c r="B14" s="33"/>
      <c r="C14" s="34"/>
      <c r="D14" s="34"/>
      <c r="E14" s="34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s="16" customFormat="1" ht="15.75">
      <c r="B16" s="5">
        <v>1</v>
      </c>
      <c r="C16" s="6" t="s">
        <v>4</v>
      </c>
      <c r="D16" s="8">
        <f>1+1+1+1</f>
        <v>4</v>
      </c>
      <c r="E16" s="11">
        <f>4895011.48+1280945.95+4360117.34+1283529.7</f>
        <v>11819604.469999999</v>
      </c>
      <c r="F16" s="15"/>
    </row>
    <row r="17" spans="2:6" s="16" customFormat="1" ht="15.75">
      <c r="B17" s="5">
        <v>2</v>
      </c>
      <c r="C17" s="6" t="s">
        <v>9</v>
      </c>
      <c r="D17" s="7"/>
      <c r="E17" s="11"/>
      <c r="F17" s="9"/>
    </row>
    <row r="18" spans="2:6" s="16" customFormat="1" ht="15.75">
      <c r="B18" s="5">
        <v>3</v>
      </c>
      <c r="C18" s="6" t="s">
        <v>10</v>
      </c>
      <c r="D18" s="7">
        <v>1</v>
      </c>
      <c r="E18" s="11">
        <f>(90624.86*1.18)</f>
        <v>106937.3348</v>
      </c>
      <c r="F18" s="9"/>
    </row>
    <row r="19" spans="2:6" s="16" customFormat="1" ht="15.75">
      <c r="B19" s="5">
        <v>4</v>
      </c>
      <c r="C19" s="6" t="s">
        <v>11</v>
      </c>
      <c r="D19" s="7"/>
      <c r="E19" s="11"/>
      <c r="F19" s="9"/>
    </row>
    <row r="20" spans="2:6" s="16" customFormat="1" ht="47.25">
      <c r="B20" s="5">
        <v>5</v>
      </c>
      <c r="C20" s="6" t="s">
        <v>22</v>
      </c>
      <c r="D20" s="7"/>
      <c r="E20" s="11"/>
      <c r="F20" s="9"/>
    </row>
    <row r="21" spans="2:6" s="16" customFormat="1" ht="15">
      <c r="B21" s="28" t="s">
        <v>13</v>
      </c>
      <c r="C21" s="29"/>
      <c r="D21" s="30"/>
      <c r="E21" s="18">
        <f>SUM(E16:E20)</f>
        <v>11926541.804799998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19"/>
      <c r="C23" s="10"/>
      <c r="D23" s="10"/>
      <c r="E23" s="19"/>
      <c r="F23" s="13"/>
    </row>
    <row r="24" spans="2:6" s="16" customFormat="1" ht="15.75">
      <c r="B24" s="19"/>
      <c r="C24" s="20"/>
      <c r="D24" s="21"/>
      <c r="E24" s="22"/>
      <c r="F24" s="13"/>
    </row>
    <row r="25" spans="2:6" s="16" customFormat="1" ht="15.75">
      <c r="B25" s="19"/>
      <c r="C25" s="20"/>
      <c r="D25" s="21"/>
      <c r="E25" s="22"/>
      <c r="F25" s="13"/>
    </row>
    <row r="26" spans="2:6" s="16" customFormat="1" ht="15.75">
      <c r="B26" s="19"/>
      <c r="C26" s="20"/>
      <c r="D26" s="21"/>
      <c r="E26" s="20"/>
      <c r="F26" s="13"/>
    </row>
    <row r="27" spans="3:5" ht="15.75">
      <c r="C27" s="20"/>
      <c r="D27" s="21"/>
      <c r="E27" s="22"/>
    </row>
  </sheetData>
  <sheetProtection/>
  <mergeCells count="11">
    <mergeCell ref="B21:D21"/>
    <mergeCell ref="B8:E8"/>
    <mergeCell ref="B10:E10"/>
    <mergeCell ref="B12:B14"/>
    <mergeCell ref="C12:C14"/>
    <mergeCell ref="D12:D14"/>
    <mergeCell ref="E12:E14"/>
    <mergeCell ref="B1:E1"/>
    <mergeCell ref="B2:E2"/>
    <mergeCell ref="B4:F4"/>
    <mergeCell ref="B6:E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T27"/>
  <sheetViews>
    <sheetView zoomScalePageLayoutView="0" workbookViewId="0" topLeftCell="A1">
      <selection activeCell="D17" sqref="D17:E20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</cols>
  <sheetData>
    <row r="1" spans="2:5" s="12" customFormat="1" ht="53.25" customHeight="1">
      <c r="B1" s="31" t="s">
        <v>19</v>
      </c>
      <c r="C1" s="32"/>
      <c r="D1" s="32"/>
      <c r="E1" s="31"/>
    </row>
    <row r="2" spans="2:202" s="13" customFormat="1" ht="15" customHeight="1">
      <c r="B2" s="35" t="s">
        <v>20</v>
      </c>
      <c r="C2" s="35"/>
      <c r="D2" s="35"/>
      <c r="E2" s="35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35" t="s">
        <v>0</v>
      </c>
      <c r="C4" s="35"/>
      <c r="D4" s="35"/>
      <c r="E4" s="35"/>
      <c r="F4" s="3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35" t="s">
        <v>1</v>
      </c>
      <c r="C6" s="35"/>
      <c r="D6" s="35"/>
      <c r="E6" s="3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35" t="s">
        <v>2</v>
      </c>
      <c r="C8" s="35"/>
      <c r="D8" s="35"/>
      <c r="E8" s="3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35" t="s">
        <v>3</v>
      </c>
      <c r="C10" s="35"/>
      <c r="D10" s="35"/>
      <c r="E10" s="3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s="16" customFormat="1" ht="15" customHeight="1">
      <c r="B12" s="33" t="s">
        <v>6</v>
      </c>
      <c r="C12" s="33" t="s">
        <v>7</v>
      </c>
      <c r="D12" s="33" t="s">
        <v>8</v>
      </c>
      <c r="E12" s="33" t="s">
        <v>21</v>
      </c>
      <c r="F12" s="15"/>
    </row>
    <row r="13" spans="2:6" s="16" customFormat="1" ht="15" customHeight="1">
      <c r="B13" s="33"/>
      <c r="C13" s="34"/>
      <c r="D13" s="34"/>
      <c r="E13" s="34"/>
      <c r="F13" s="15"/>
    </row>
    <row r="14" spans="2:6" s="16" customFormat="1" ht="34.5" customHeight="1">
      <c r="B14" s="33"/>
      <c r="C14" s="34"/>
      <c r="D14" s="34"/>
      <c r="E14" s="34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s="16" customFormat="1" ht="15.75">
      <c r="B16" s="5">
        <v>1</v>
      </c>
      <c r="C16" s="6" t="s">
        <v>4</v>
      </c>
      <c r="D16" s="8"/>
      <c r="E16" s="11"/>
      <c r="F16" s="15"/>
    </row>
    <row r="17" spans="2:6" s="16" customFormat="1" ht="15.75">
      <c r="B17" s="5">
        <v>2</v>
      </c>
      <c r="C17" s="6" t="s">
        <v>9</v>
      </c>
      <c r="D17" s="7"/>
      <c r="E17" s="11"/>
      <c r="F17" s="9"/>
    </row>
    <row r="18" spans="2:6" s="16" customFormat="1" ht="15.75">
      <c r="B18" s="5">
        <v>3</v>
      </c>
      <c r="C18" s="6" t="s">
        <v>10</v>
      </c>
      <c r="D18" s="7"/>
      <c r="E18" s="11"/>
      <c r="F18" s="9"/>
    </row>
    <row r="19" spans="2:6" s="16" customFormat="1" ht="15.75">
      <c r="B19" s="5">
        <v>4</v>
      </c>
      <c r="C19" s="6" t="s">
        <v>11</v>
      </c>
      <c r="D19" s="7"/>
      <c r="E19" s="11"/>
      <c r="F19" s="9"/>
    </row>
    <row r="20" spans="2:6" s="16" customFormat="1" ht="47.25">
      <c r="B20" s="5">
        <v>5</v>
      </c>
      <c r="C20" s="6" t="s">
        <v>12</v>
      </c>
      <c r="D20" s="7"/>
      <c r="E20" s="11"/>
      <c r="F20" s="9"/>
    </row>
    <row r="21" spans="2:6" s="16" customFormat="1" ht="15">
      <c r="B21" s="28" t="s">
        <v>13</v>
      </c>
      <c r="C21" s="29"/>
      <c r="D21" s="30"/>
      <c r="E21" s="18">
        <f>SUM(E16:E20)</f>
        <v>0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19"/>
      <c r="C23" s="10"/>
      <c r="D23" s="10"/>
      <c r="E23" s="19"/>
      <c r="F23" s="13"/>
    </row>
    <row r="24" spans="2:6" s="16" customFormat="1" ht="31.5">
      <c r="B24" s="19"/>
      <c r="C24" s="20" t="s">
        <v>15</v>
      </c>
      <c r="D24" s="21" t="s">
        <v>14</v>
      </c>
      <c r="E24" s="22" t="s">
        <v>16</v>
      </c>
      <c r="F24" s="13"/>
    </row>
    <row r="25" spans="2:6" s="16" customFormat="1" ht="15.75">
      <c r="B25" s="19"/>
      <c r="C25" s="20"/>
      <c r="D25" s="21"/>
      <c r="E25" s="22"/>
      <c r="F25" s="13"/>
    </row>
    <row r="26" spans="2:6" s="16" customFormat="1" ht="15.75">
      <c r="B26" s="19"/>
      <c r="C26" s="20" t="s">
        <v>17</v>
      </c>
      <c r="D26" s="21" t="s">
        <v>14</v>
      </c>
      <c r="E26" s="20" t="s">
        <v>18</v>
      </c>
      <c r="F26" s="13"/>
    </row>
    <row r="27" spans="3:5" ht="15.75">
      <c r="C27" s="20"/>
      <c r="D27" s="21"/>
      <c r="E27" s="22"/>
    </row>
  </sheetData>
  <sheetProtection/>
  <mergeCells count="11">
    <mergeCell ref="B21:D21"/>
    <mergeCell ref="B8:E8"/>
    <mergeCell ref="B10:E10"/>
    <mergeCell ref="B12:B14"/>
    <mergeCell ref="C12:C14"/>
    <mergeCell ref="D12:D14"/>
    <mergeCell ref="E12:E14"/>
    <mergeCell ref="B1:E1"/>
    <mergeCell ref="B2:E2"/>
    <mergeCell ref="B4:F4"/>
    <mergeCell ref="B6:E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T27"/>
  <sheetViews>
    <sheetView zoomScalePageLayoutView="0" workbookViewId="0" topLeftCell="A1">
      <selection activeCell="B1" sqref="B1:E1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</cols>
  <sheetData>
    <row r="1" spans="2:5" s="12" customFormat="1" ht="53.25" customHeight="1">
      <c r="B1" s="31" t="s">
        <v>32</v>
      </c>
      <c r="C1" s="32"/>
      <c r="D1" s="32"/>
      <c r="E1" s="31"/>
    </row>
    <row r="2" spans="2:202" s="13" customFormat="1" ht="15" customHeight="1">
      <c r="B2" s="35" t="s">
        <v>20</v>
      </c>
      <c r="C2" s="35"/>
      <c r="D2" s="35"/>
      <c r="E2" s="35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35" t="s">
        <v>0</v>
      </c>
      <c r="C4" s="35"/>
      <c r="D4" s="35"/>
      <c r="E4" s="35"/>
      <c r="F4" s="3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35" t="s">
        <v>1</v>
      </c>
      <c r="C6" s="35"/>
      <c r="D6" s="35"/>
      <c r="E6" s="3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35" t="s">
        <v>2</v>
      </c>
      <c r="C8" s="35"/>
      <c r="D8" s="35"/>
      <c r="E8" s="3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35" t="s">
        <v>3</v>
      </c>
      <c r="C10" s="35"/>
      <c r="D10" s="35"/>
      <c r="E10" s="3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s="16" customFormat="1" ht="15" customHeight="1">
      <c r="B12" s="33" t="s">
        <v>6</v>
      </c>
      <c r="C12" s="33" t="s">
        <v>7</v>
      </c>
      <c r="D12" s="33" t="s">
        <v>8</v>
      </c>
      <c r="E12" s="33" t="s">
        <v>21</v>
      </c>
      <c r="F12" s="15"/>
    </row>
    <row r="13" spans="2:6" s="16" customFormat="1" ht="15" customHeight="1">
      <c r="B13" s="33"/>
      <c r="C13" s="34"/>
      <c r="D13" s="34"/>
      <c r="E13" s="34"/>
      <c r="F13" s="15"/>
    </row>
    <row r="14" spans="2:6" s="16" customFormat="1" ht="34.5" customHeight="1">
      <c r="B14" s="33"/>
      <c r="C14" s="34"/>
      <c r="D14" s="34"/>
      <c r="E14" s="34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s="16" customFormat="1" ht="15.75">
      <c r="B16" s="5">
        <v>1</v>
      </c>
      <c r="C16" s="6" t="s">
        <v>4</v>
      </c>
      <c r="D16" s="8"/>
      <c r="E16" s="11"/>
      <c r="F16" s="15"/>
    </row>
    <row r="17" spans="2:6" s="16" customFormat="1" ht="15.75">
      <c r="B17" s="5">
        <v>2</v>
      </c>
      <c r="C17" s="6" t="s">
        <v>9</v>
      </c>
      <c r="D17" s="7"/>
      <c r="E17" s="11"/>
      <c r="F17" s="9"/>
    </row>
    <row r="18" spans="2:6" s="16" customFormat="1" ht="15.75">
      <c r="B18" s="5">
        <v>3</v>
      </c>
      <c r="C18" s="6" t="s">
        <v>10</v>
      </c>
      <c r="D18" s="7"/>
      <c r="E18" s="11"/>
      <c r="F18" s="9"/>
    </row>
    <row r="19" spans="2:6" s="16" customFormat="1" ht="15.75">
      <c r="B19" s="5">
        <v>4</v>
      </c>
      <c r="C19" s="6" t="s">
        <v>11</v>
      </c>
      <c r="D19" s="7"/>
      <c r="E19" s="11"/>
      <c r="F19" s="9"/>
    </row>
    <row r="20" spans="2:6" s="16" customFormat="1" ht="47.25">
      <c r="B20" s="5">
        <v>5</v>
      </c>
      <c r="C20" s="6" t="s">
        <v>12</v>
      </c>
      <c r="D20" s="7"/>
      <c r="E20" s="11"/>
      <c r="F20" s="9"/>
    </row>
    <row r="21" spans="2:6" s="16" customFormat="1" ht="15">
      <c r="B21" s="28" t="s">
        <v>13</v>
      </c>
      <c r="C21" s="29"/>
      <c r="D21" s="30"/>
      <c r="E21" s="18">
        <f>SUM(E16:E20)</f>
        <v>0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19"/>
      <c r="C23" s="10"/>
      <c r="D23" s="10"/>
      <c r="E23" s="19"/>
      <c r="F23" s="13"/>
    </row>
    <row r="24" spans="2:6" s="16" customFormat="1" ht="31.5">
      <c r="B24" s="19"/>
      <c r="C24" s="20" t="s">
        <v>15</v>
      </c>
      <c r="D24" s="21" t="s">
        <v>14</v>
      </c>
      <c r="E24" s="22" t="s">
        <v>16</v>
      </c>
      <c r="F24" s="13"/>
    </row>
    <row r="25" spans="2:6" s="16" customFormat="1" ht="15.75">
      <c r="B25" s="19"/>
      <c r="C25" s="20"/>
      <c r="D25" s="21"/>
      <c r="E25" s="22"/>
      <c r="F25" s="13"/>
    </row>
    <row r="26" spans="2:6" s="16" customFormat="1" ht="15.75">
      <c r="B26" s="19"/>
      <c r="C26" s="20" t="s">
        <v>17</v>
      </c>
      <c r="D26" s="21" t="s">
        <v>14</v>
      </c>
      <c r="E26" s="20" t="s">
        <v>18</v>
      </c>
      <c r="F26" s="13"/>
    </row>
    <row r="27" spans="3:5" ht="15.75">
      <c r="C27" s="20"/>
      <c r="D27" s="21"/>
      <c r="E27" s="22"/>
    </row>
  </sheetData>
  <sheetProtection/>
  <mergeCells count="11">
    <mergeCell ref="B21:D21"/>
    <mergeCell ref="B8:E8"/>
    <mergeCell ref="B10:E10"/>
    <mergeCell ref="B12:B14"/>
    <mergeCell ref="C12:C14"/>
    <mergeCell ref="D12:D14"/>
    <mergeCell ref="E12:E14"/>
    <mergeCell ref="B1:E1"/>
    <mergeCell ref="B2:E2"/>
    <mergeCell ref="B4:F4"/>
    <mergeCell ref="B6:E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T27"/>
  <sheetViews>
    <sheetView zoomScalePageLayoutView="0" workbookViewId="0" topLeftCell="A1">
      <selection activeCell="B1" sqref="B1:E1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</cols>
  <sheetData>
    <row r="1" spans="2:5" s="12" customFormat="1" ht="53.25" customHeight="1">
      <c r="B1" s="31" t="s">
        <v>33</v>
      </c>
      <c r="C1" s="32"/>
      <c r="D1" s="32"/>
      <c r="E1" s="31"/>
    </row>
    <row r="2" spans="2:202" s="13" customFormat="1" ht="15" customHeight="1">
      <c r="B2" s="35" t="s">
        <v>20</v>
      </c>
      <c r="C2" s="35"/>
      <c r="D2" s="35"/>
      <c r="E2" s="35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35" t="s">
        <v>0</v>
      </c>
      <c r="C4" s="35"/>
      <c r="D4" s="35"/>
      <c r="E4" s="35"/>
      <c r="F4" s="3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35" t="s">
        <v>1</v>
      </c>
      <c r="C6" s="35"/>
      <c r="D6" s="35"/>
      <c r="E6" s="3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35" t="s">
        <v>2</v>
      </c>
      <c r="C8" s="35"/>
      <c r="D8" s="35"/>
      <c r="E8" s="3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35" t="s">
        <v>3</v>
      </c>
      <c r="C10" s="35"/>
      <c r="D10" s="35"/>
      <c r="E10" s="3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s="16" customFormat="1" ht="15" customHeight="1">
      <c r="B12" s="33" t="s">
        <v>6</v>
      </c>
      <c r="C12" s="33" t="s">
        <v>7</v>
      </c>
      <c r="D12" s="33" t="s">
        <v>8</v>
      </c>
      <c r="E12" s="33" t="s">
        <v>21</v>
      </c>
      <c r="F12" s="15"/>
    </row>
    <row r="13" spans="2:6" s="16" customFormat="1" ht="15" customHeight="1">
      <c r="B13" s="33"/>
      <c r="C13" s="34"/>
      <c r="D13" s="34"/>
      <c r="E13" s="34"/>
      <c r="F13" s="15"/>
    </row>
    <row r="14" spans="2:6" s="16" customFormat="1" ht="34.5" customHeight="1">
      <c r="B14" s="33"/>
      <c r="C14" s="34"/>
      <c r="D14" s="34"/>
      <c r="E14" s="34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s="16" customFormat="1" ht="15.75">
      <c r="B16" s="5">
        <v>1</v>
      </c>
      <c r="C16" s="6" t="s">
        <v>4</v>
      </c>
      <c r="D16" s="8"/>
      <c r="E16" s="11"/>
      <c r="F16" s="15"/>
    </row>
    <row r="17" spans="2:6" s="16" customFormat="1" ht="15.75">
      <c r="B17" s="5">
        <v>2</v>
      </c>
      <c r="C17" s="6" t="s">
        <v>9</v>
      </c>
      <c r="D17" s="7"/>
      <c r="E17" s="11"/>
      <c r="F17" s="9"/>
    </row>
    <row r="18" spans="2:6" s="16" customFormat="1" ht="15.75">
      <c r="B18" s="5">
        <v>3</v>
      </c>
      <c r="C18" s="6" t="s">
        <v>10</v>
      </c>
      <c r="D18" s="7"/>
      <c r="E18" s="11"/>
      <c r="F18" s="9"/>
    </row>
    <row r="19" spans="2:6" s="16" customFormat="1" ht="15.75">
      <c r="B19" s="5">
        <v>4</v>
      </c>
      <c r="C19" s="6" t="s">
        <v>11</v>
      </c>
      <c r="D19" s="7"/>
      <c r="E19" s="11"/>
      <c r="F19" s="9"/>
    </row>
    <row r="20" spans="2:6" s="16" customFormat="1" ht="47.25">
      <c r="B20" s="5">
        <v>5</v>
      </c>
      <c r="C20" s="6" t="s">
        <v>12</v>
      </c>
      <c r="D20" s="7"/>
      <c r="E20" s="11"/>
      <c r="F20" s="9"/>
    </row>
    <row r="21" spans="2:6" s="16" customFormat="1" ht="15">
      <c r="B21" s="28" t="s">
        <v>13</v>
      </c>
      <c r="C21" s="29"/>
      <c r="D21" s="30"/>
      <c r="E21" s="18">
        <f>SUM(E16:E20)</f>
        <v>0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19"/>
      <c r="C23" s="10"/>
      <c r="D23" s="10"/>
      <c r="E23" s="19"/>
      <c r="F23" s="13"/>
    </row>
    <row r="24" spans="2:6" s="16" customFormat="1" ht="31.5">
      <c r="B24" s="19"/>
      <c r="C24" s="20" t="s">
        <v>15</v>
      </c>
      <c r="D24" s="21" t="s">
        <v>14</v>
      </c>
      <c r="E24" s="22" t="s">
        <v>16</v>
      </c>
      <c r="F24" s="13"/>
    </row>
    <row r="25" spans="2:6" s="16" customFormat="1" ht="15.75">
      <c r="B25" s="19"/>
      <c r="C25" s="20"/>
      <c r="D25" s="21"/>
      <c r="E25" s="22"/>
      <c r="F25" s="13"/>
    </row>
    <row r="26" spans="2:6" s="16" customFormat="1" ht="15.75">
      <c r="B26" s="19"/>
      <c r="C26" s="20" t="s">
        <v>17</v>
      </c>
      <c r="D26" s="21" t="s">
        <v>14</v>
      </c>
      <c r="E26" s="20" t="s">
        <v>18</v>
      </c>
      <c r="F26" s="13"/>
    </row>
    <row r="27" spans="3:5" ht="15.75">
      <c r="C27" s="20"/>
      <c r="D27" s="21"/>
      <c r="E27" s="22"/>
    </row>
  </sheetData>
  <sheetProtection/>
  <mergeCells count="11">
    <mergeCell ref="D12:D14"/>
    <mergeCell ref="E12:E14"/>
    <mergeCell ref="B21:D21"/>
    <mergeCell ref="B1:E1"/>
    <mergeCell ref="B2:E2"/>
    <mergeCell ref="B4:F4"/>
    <mergeCell ref="B6:E6"/>
    <mergeCell ref="B8:E8"/>
    <mergeCell ref="B10:E10"/>
    <mergeCell ref="B12:B14"/>
    <mergeCell ref="C12:C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T27"/>
  <sheetViews>
    <sheetView zoomScalePageLayoutView="0" workbookViewId="0" topLeftCell="A1">
      <selection activeCell="B1" sqref="B1:E1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</cols>
  <sheetData>
    <row r="1" spans="2:5" s="12" customFormat="1" ht="53.25" customHeight="1">
      <c r="B1" s="31" t="s">
        <v>25</v>
      </c>
      <c r="C1" s="32"/>
      <c r="D1" s="32"/>
      <c r="E1" s="31"/>
    </row>
    <row r="2" spans="2:202" s="13" customFormat="1" ht="15" customHeight="1">
      <c r="B2" s="35" t="s">
        <v>20</v>
      </c>
      <c r="C2" s="35"/>
      <c r="D2" s="35"/>
      <c r="E2" s="35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35" t="s">
        <v>0</v>
      </c>
      <c r="C4" s="35"/>
      <c r="D4" s="35"/>
      <c r="E4" s="35"/>
      <c r="F4" s="3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35" t="s">
        <v>1</v>
      </c>
      <c r="C6" s="35"/>
      <c r="D6" s="35"/>
      <c r="E6" s="3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35" t="s">
        <v>2</v>
      </c>
      <c r="C8" s="35"/>
      <c r="D8" s="35"/>
      <c r="E8" s="3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35" t="s">
        <v>3</v>
      </c>
      <c r="C10" s="35"/>
      <c r="D10" s="35"/>
      <c r="E10" s="3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s="16" customFormat="1" ht="15" customHeight="1">
      <c r="B12" s="33" t="s">
        <v>6</v>
      </c>
      <c r="C12" s="33" t="s">
        <v>7</v>
      </c>
      <c r="D12" s="33" t="s">
        <v>8</v>
      </c>
      <c r="E12" s="33" t="s">
        <v>21</v>
      </c>
      <c r="F12" s="15"/>
    </row>
    <row r="13" spans="2:6" s="16" customFormat="1" ht="15" customHeight="1">
      <c r="B13" s="33"/>
      <c r="C13" s="34"/>
      <c r="D13" s="34"/>
      <c r="E13" s="34"/>
      <c r="F13" s="15"/>
    </row>
    <row r="14" spans="2:6" s="16" customFormat="1" ht="34.5" customHeight="1">
      <c r="B14" s="33"/>
      <c r="C14" s="34"/>
      <c r="D14" s="34"/>
      <c r="E14" s="34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s="16" customFormat="1" ht="15.75">
      <c r="B16" s="5">
        <v>1</v>
      </c>
      <c r="C16" s="6" t="s">
        <v>4</v>
      </c>
      <c r="D16" s="8"/>
      <c r="E16" s="11"/>
      <c r="F16" s="15"/>
    </row>
    <row r="17" spans="2:6" s="16" customFormat="1" ht="15.75">
      <c r="B17" s="5">
        <v>2</v>
      </c>
      <c r="C17" s="6" t="s">
        <v>9</v>
      </c>
      <c r="D17" s="7"/>
      <c r="E17" s="11"/>
      <c r="F17" s="9"/>
    </row>
    <row r="18" spans="2:6" s="16" customFormat="1" ht="15.75">
      <c r="B18" s="5">
        <v>3</v>
      </c>
      <c r="C18" s="6" t="s">
        <v>10</v>
      </c>
      <c r="D18" s="7"/>
      <c r="E18" s="11"/>
      <c r="F18" s="9"/>
    </row>
    <row r="19" spans="2:6" s="16" customFormat="1" ht="15.75">
      <c r="B19" s="5">
        <v>4</v>
      </c>
      <c r="C19" s="6" t="s">
        <v>11</v>
      </c>
      <c r="D19" s="7"/>
      <c r="E19" s="11"/>
      <c r="F19" s="9"/>
    </row>
    <row r="20" spans="2:6" s="16" customFormat="1" ht="47.25">
      <c r="B20" s="5">
        <v>5</v>
      </c>
      <c r="C20" s="6" t="s">
        <v>12</v>
      </c>
      <c r="D20" s="7"/>
      <c r="E20" s="11"/>
      <c r="F20" s="9"/>
    </row>
    <row r="21" spans="2:6" s="16" customFormat="1" ht="15">
      <c r="B21" s="28" t="s">
        <v>13</v>
      </c>
      <c r="C21" s="29"/>
      <c r="D21" s="30"/>
      <c r="E21" s="18">
        <f>SUM(E16:E20)</f>
        <v>0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19"/>
      <c r="C23" s="10"/>
      <c r="D23" s="10"/>
      <c r="E23" s="19"/>
      <c r="F23" s="13"/>
    </row>
    <row r="24" spans="2:6" s="16" customFormat="1" ht="31.5">
      <c r="B24" s="19"/>
      <c r="C24" s="20" t="s">
        <v>15</v>
      </c>
      <c r="D24" s="21" t="s">
        <v>14</v>
      </c>
      <c r="E24" s="22" t="s">
        <v>16</v>
      </c>
      <c r="F24" s="13"/>
    </row>
    <row r="25" spans="2:6" s="16" customFormat="1" ht="15.75">
      <c r="B25" s="19"/>
      <c r="C25" s="20"/>
      <c r="D25" s="21"/>
      <c r="E25" s="22"/>
      <c r="F25" s="13"/>
    </row>
    <row r="26" spans="2:6" s="16" customFormat="1" ht="15.75">
      <c r="B26" s="19"/>
      <c r="C26" s="20" t="s">
        <v>17</v>
      </c>
      <c r="D26" s="21" t="s">
        <v>14</v>
      </c>
      <c r="E26" s="20" t="s">
        <v>18</v>
      </c>
      <c r="F26" s="13"/>
    </row>
    <row r="27" spans="3:5" ht="15.75">
      <c r="C27" s="20"/>
      <c r="D27" s="21"/>
      <c r="E27" s="22"/>
    </row>
  </sheetData>
  <sheetProtection/>
  <mergeCells count="11">
    <mergeCell ref="D12:D14"/>
    <mergeCell ref="E12:E14"/>
    <mergeCell ref="B21:D21"/>
    <mergeCell ref="B1:E1"/>
    <mergeCell ref="B2:E2"/>
    <mergeCell ref="B4:F4"/>
    <mergeCell ref="B6:E6"/>
    <mergeCell ref="B8:E8"/>
    <mergeCell ref="B10:E10"/>
    <mergeCell ref="B12:B14"/>
    <mergeCell ref="C12:C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T27"/>
  <sheetViews>
    <sheetView zoomScalePageLayoutView="0" workbookViewId="0" topLeftCell="A1">
      <selection activeCell="B1" sqref="B1:E1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</cols>
  <sheetData>
    <row r="1" spans="2:5" s="12" customFormat="1" ht="53.25" customHeight="1">
      <c r="B1" s="31" t="s">
        <v>34</v>
      </c>
      <c r="C1" s="32"/>
      <c r="D1" s="32"/>
      <c r="E1" s="31"/>
    </row>
    <row r="2" spans="2:202" s="13" customFormat="1" ht="15" customHeight="1">
      <c r="B2" s="35" t="s">
        <v>20</v>
      </c>
      <c r="C2" s="35"/>
      <c r="D2" s="35"/>
      <c r="E2" s="35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35" t="s">
        <v>0</v>
      </c>
      <c r="C4" s="35"/>
      <c r="D4" s="35"/>
      <c r="E4" s="35"/>
      <c r="F4" s="3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35" t="s">
        <v>1</v>
      </c>
      <c r="C6" s="35"/>
      <c r="D6" s="35"/>
      <c r="E6" s="3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35" t="s">
        <v>2</v>
      </c>
      <c r="C8" s="35"/>
      <c r="D8" s="35"/>
      <c r="E8" s="3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35" t="s">
        <v>3</v>
      </c>
      <c r="C10" s="35"/>
      <c r="D10" s="35"/>
      <c r="E10" s="3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s="16" customFormat="1" ht="15" customHeight="1">
      <c r="B12" s="33" t="s">
        <v>6</v>
      </c>
      <c r="C12" s="33" t="s">
        <v>7</v>
      </c>
      <c r="D12" s="33" t="s">
        <v>8</v>
      </c>
      <c r="E12" s="33" t="s">
        <v>21</v>
      </c>
      <c r="F12" s="15"/>
    </row>
    <row r="13" spans="2:6" s="16" customFormat="1" ht="15" customHeight="1">
      <c r="B13" s="33"/>
      <c r="C13" s="34"/>
      <c r="D13" s="34"/>
      <c r="E13" s="34"/>
      <c r="F13" s="15"/>
    </row>
    <row r="14" spans="2:6" s="16" customFormat="1" ht="34.5" customHeight="1">
      <c r="B14" s="33"/>
      <c r="C14" s="34"/>
      <c r="D14" s="34"/>
      <c r="E14" s="34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s="16" customFormat="1" ht="15.75">
      <c r="B16" s="5">
        <v>1</v>
      </c>
      <c r="C16" s="6" t="s">
        <v>4</v>
      </c>
      <c r="D16" s="8"/>
      <c r="E16" s="11"/>
      <c r="F16" s="15"/>
    </row>
    <row r="17" spans="2:6" s="16" customFormat="1" ht="15.75">
      <c r="B17" s="5">
        <v>2</v>
      </c>
      <c r="C17" s="6" t="s">
        <v>9</v>
      </c>
      <c r="D17" s="7"/>
      <c r="E17" s="11"/>
      <c r="F17" s="9"/>
    </row>
    <row r="18" spans="2:6" s="16" customFormat="1" ht="15.75">
      <c r="B18" s="5">
        <v>3</v>
      </c>
      <c r="C18" s="6" t="s">
        <v>10</v>
      </c>
      <c r="D18" s="7"/>
      <c r="E18" s="11"/>
      <c r="F18" s="9"/>
    </row>
    <row r="19" spans="2:6" s="16" customFormat="1" ht="15.75">
      <c r="B19" s="5">
        <v>4</v>
      </c>
      <c r="C19" s="6" t="s">
        <v>11</v>
      </c>
      <c r="D19" s="7"/>
      <c r="E19" s="11"/>
      <c r="F19" s="9"/>
    </row>
    <row r="20" spans="2:6" s="16" customFormat="1" ht="47.25">
      <c r="B20" s="5">
        <v>5</v>
      </c>
      <c r="C20" s="6" t="s">
        <v>12</v>
      </c>
      <c r="D20" s="7"/>
      <c r="E20" s="11"/>
      <c r="F20" s="9"/>
    </row>
    <row r="21" spans="2:6" s="16" customFormat="1" ht="15">
      <c r="B21" s="28" t="s">
        <v>13</v>
      </c>
      <c r="C21" s="29"/>
      <c r="D21" s="30"/>
      <c r="E21" s="18">
        <f>SUM(E16:E20)</f>
        <v>0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19"/>
      <c r="C23" s="10"/>
      <c r="D23" s="10"/>
      <c r="E23" s="19"/>
      <c r="F23" s="13"/>
    </row>
    <row r="24" spans="2:6" s="16" customFormat="1" ht="31.5">
      <c r="B24" s="19"/>
      <c r="C24" s="20" t="s">
        <v>15</v>
      </c>
      <c r="D24" s="21" t="s">
        <v>14</v>
      </c>
      <c r="E24" s="22" t="s">
        <v>16</v>
      </c>
      <c r="F24" s="13"/>
    </row>
    <row r="25" spans="2:6" s="16" customFormat="1" ht="15.75">
      <c r="B25" s="19"/>
      <c r="C25" s="20"/>
      <c r="D25" s="21"/>
      <c r="E25" s="22"/>
      <c r="F25" s="13"/>
    </row>
    <row r="26" spans="2:6" s="16" customFormat="1" ht="15.75">
      <c r="B26" s="19"/>
      <c r="C26" s="20" t="s">
        <v>17</v>
      </c>
      <c r="D26" s="21" t="s">
        <v>14</v>
      </c>
      <c r="E26" s="20" t="s">
        <v>18</v>
      </c>
      <c r="F26" s="13"/>
    </row>
    <row r="27" spans="3:5" ht="15.75">
      <c r="C27" s="20"/>
      <c r="D27" s="21"/>
      <c r="E27" s="22"/>
    </row>
  </sheetData>
  <sheetProtection/>
  <mergeCells count="11">
    <mergeCell ref="D12:D14"/>
    <mergeCell ref="E12:E14"/>
    <mergeCell ref="B21:D21"/>
    <mergeCell ref="B1:E1"/>
    <mergeCell ref="B2:E2"/>
    <mergeCell ref="B4:F4"/>
    <mergeCell ref="B6:E6"/>
    <mergeCell ref="B8:E8"/>
    <mergeCell ref="B10:E10"/>
    <mergeCell ref="B12:B14"/>
    <mergeCell ref="C12:C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T27"/>
  <sheetViews>
    <sheetView zoomScalePageLayoutView="0" workbookViewId="0" topLeftCell="A1">
      <selection activeCell="B1" sqref="B1:E1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</cols>
  <sheetData>
    <row r="1" spans="2:5" s="12" customFormat="1" ht="53.25" customHeight="1">
      <c r="B1" s="31" t="s">
        <v>26</v>
      </c>
      <c r="C1" s="32"/>
      <c r="D1" s="32"/>
      <c r="E1" s="31"/>
    </row>
    <row r="2" spans="2:202" s="13" customFormat="1" ht="15" customHeight="1">
      <c r="B2" s="35" t="s">
        <v>20</v>
      </c>
      <c r="C2" s="35"/>
      <c r="D2" s="35"/>
      <c r="E2" s="35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35" t="s">
        <v>0</v>
      </c>
      <c r="C4" s="35"/>
      <c r="D4" s="35"/>
      <c r="E4" s="35"/>
      <c r="F4" s="3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35" t="s">
        <v>1</v>
      </c>
      <c r="C6" s="35"/>
      <c r="D6" s="35"/>
      <c r="E6" s="3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35" t="s">
        <v>2</v>
      </c>
      <c r="C8" s="35"/>
      <c r="D8" s="35"/>
      <c r="E8" s="3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35" t="s">
        <v>3</v>
      </c>
      <c r="C10" s="35"/>
      <c r="D10" s="35"/>
      <c r="E10" s="3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s="16" customFormat="1" ht="15" customHeight="1">
      <c r="B12" s="33" t="s">
        <v>6</v>
      </c>
      <c r="C12" s="33" t="s">
        <v>7</v>
      </c>
      <c r="D12" s="33" t="s">
        <v>8</v>
      </c>
      <c r="E12" s="33" t="s">
        <v>21</v>
      </c>
      <c r="F12" s="15"/>
    </row>
    <row r="13" spans="2:6" s="16" customFormat="1" ht="15" customHeight="1">
      <c r="B13" s="33"/>
      <c r="C13" s="34"/>
      <c r="D13" s="34"/>
      <c r="E13" s="34"/>
      <c r="F13" s="15"/>
    </row>
    <row r="14" spans="2:6" s="16" customFormat="1" ht="34.5" customHeight="1">
      <c r="B14" s="33"/>
      <c r="C14" s="34"/>
      <c r="D14" s="34"/>
      <c r="E14" s="34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s="16" customFormat="1" ht="15.75">
      <c r="B16" s="5">
        <v>1</v>
      </c>
      <c r="C16" s="6" t="s">
        <v>4</v>
      </c>
      <c r="D16" s="8"/>
      <c r="E16" s="11"/>
      <c r="F16" s="15"/>
    </row>
    <row r="17" spans="2:6" s="16" customFormat="1" ht="15.75">
      <c r="B17" s="5">
        <v>2</v>
      </c>
      <c r="C17" s="6" t="s">
        <v>9</v>
      </c>
      <c r="D17" s="7"/>
      <c r="E17" s="11"/>
      <c r="F17" s="9"/>
    </row>
    <row r="18" spans="2:6" s="16" customFormat="1" ht="15.75">
      <c r="B18" s="5">
        <v>3</v>
      </c>
      <c r="C18" s="6" t="s">
        <v>10</v>
      </c>
      <c r="D18" s="7"/>
      <c r="E18" s="11"/>
      <c r="F18" s="9"/>
    </row>
    <row r="19" spans="2:6" s="16" customFormat="1" ht="15.75">
      <c r="B19" s="5">
        <v>4</v>
      </c>
      <c r="C19" s="6" t="s">
        <v>11</v>
      </c>
      <c r="D19" s="7"/>
      <c r="E19" s="11"/>
      <c r="F19" s="9"/>
    </row>
    <row r="20" spans="2:6" s="16" customFormat="1" ht="47.25">
      <c r="B20" s="5">
        <v>5</v>
      </c>
      <c r="C20" s="6" t="s">
        <v>12</v>
      </c>
      <c r="D20" s="7"/>
      <c r="E20" s="11"/>
      <c r="F20" s="9"/>
    </row>
    <row r="21" spans="2:6" s="16" customFormat="1" ht="15">
      <c r="B21" s="28" t="s">
        <v>13</v>
      </c>
      <c r="C21" s="29"/>
      <c r="D21" s="30"/>
      <c r="E21" s="18">
        <f>SUM(E16:E20)</f>
        <v>0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19"/>
      <c r="C23" s="10"/>
      <c r="D23" s="10"/>
      <c r="E23" s="19"/>
      <c r="F23" s="13"/>
    </row>
    <row r="24" spans="2:6" s="16" customFormat="1" ht="31.5">
      <c r="B24" s="19"/>
      <c r="C24" s="20" t="s">
        <v>15</v>
      </c>
      <c r="D24" s="21" t="s">
        <v>14</v>
      </c>
      <c r="E24" s="22" t="s">
        <v>16</v>
      </c>
      <c r="F24" s="13"/>
    </row>
    <row r="25" spans="2:6" s="16" customFormat="1" ht="15.75">
      <c r="B25" s="19"/>
      <c r="C25" s="20"/>
      <c r="D25" s="21"/>
      <c r="E25" s="22"/>
      <c r="F25" s="13"/>
    </row>
    <row r="26" spans="2:6" s="16" customFormat="1" ht="15.75">
      <c r="B26" s="19"/>
      <c r="C26" s="20" t="s">
        <v>17</v>
      </c>
      <c r="D26" s="21" t="s">
        <v>14</v>
      </c>
      <c r="E26" s="20" t="s">
        <v>18</v>
      </c>
      <c r="F26" s="13"/>
    </row>
    <row r="27" spans="3:5" ht="15.75">
      <c r="C27" s="20"/>
      <c r="D27" s="21"/>
      <c r="E27" s="22"/>
    </row>
  </sheetData>
  <sheetProtection/>
  <mergeCells count="11">
    <mergeCell ref="D12:D14"/>
    <mergeCell ref="E12:E14"/>
    <mergeCell ref="B21:D21"/>
    <mergeCell ref="B1:E1"/>
    <mergeCell ref="B2:E2"/>
    <mergeCell ref="B4:F4"/>
    <mergeCell ref="B6:E6"/>
    <mergeCell ref="B8:E8"/>
    <mergeCell ref="B10:E10"/>
    <mergeCell ref="B12:B14"/>
    <mergeCell ref="C12:C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2012-05-02T00:45:49Z</dcterms:modified>
  <cp:category/>
  <cp:version/>
  <cp:contentType/>
  <cp:contentStatus/>
</cp:coreProperties>
</file>