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<sst xmlns="http://schemas.openxmlformats.org/spreadsheetml/2006/main" count="99" uniqueCount="77">
  <si>
    <t>к приказу Федеральной службы по тарифам</t>
  </si>
  <si>
    <t>от 2 марта 2011 г. № 56-э</t>
  </si>
  <si>
    <t>№ п/п</t>
  </si>
  <si>
    <t>Показатель</t>
  </si>
  <si>
    <t>Ед. изм.</t>
  </si>
  <si>
    <t>план*</t>
  </si>
  <si>
    <t>факт**</t>
  </si>
  <si>
    <t>Примечание***</t>
  </si>
  <si>
    <t>тыс. руб.</t>
  </si>
  <si>
    <t>I.</t>
  </si>
  <si>
    <t>на содержание (котловая)</t>
  </si>
  <si>
    <t>Необходимая валовая выручка</t>
  </si>
  <si>
    <t>на содержание (собственная)</t>
  </si>
  <si>
    <t>Материальные расходы, всего</t>
  </si>
  <si>
    <t>в том числе на ремонт</t>
  </si>
  <si>
    <t>арендная плата</t>
  </si>
  <si>
    <t>доход (+) / избыток средств, полученный</t>
  </si>
  <si>
    <t>в предыдущем периоде регулирования (–)</t>
  </si>
  <si>
    <t>(п. 1.1.1.1+п. 1.1.1.2)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</si>
  <si>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</si>
  <si>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</si>
  <si>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</si>
  <si>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</si>
  <si>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t>1.3.</t>
  </si>
  <si>
    <t>III.</t>
  </si>
  <si>
    <t>II.</t>
  </si>
  <si>
    <t>1.</t>
  </si>
  <si>
    <t>1.1.</t>
  </si>
  <si>
    <t>1.1.1.</t>
  </si>
  <si>
    <t>1.1.1.1.</t>
  </si>
  <si>
    <t>1.1.2.</t>
  </si>
  <si>
    <t>1.1.1.2.</t>
  </si>
  <si>
    <t>1.1.3.</t>
  </si>
  <si>
    <t>Примечание: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</si>
  <si>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</si>
  <si>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</si>
  <si>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</si>
  <si>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Фонд оплаты труда</t>
  </si>
  <si>
    <t>Прочие подконтрольные расходы</t>
  </si>
  <si>
    <t>1.3.6.</t>
  </si>
  <si>
    <t>IV.</t>
  </si>
  <si>
    <t>1.3.7.</t>
  </si>
  <si>
    <t>прочие неподконтрольные расходы</t>
  </si>
  <si>
    <t>недополученный по независящим причинам</t>
  </si>
  <si>
    <t>1.3.1.</t>
  </si>
  <si>
    <t>1.3.2.</t>
  </si>
  <si>
    <t>1.3.3.</t>
  </si>
  <si>
    <t>1.3.4.</t>
  </si>
  <si>
    <t>1.3.5.</t>
  </si>
  <si>
    <t>в том числе:</t>
  </si>
  <si>
    <t>Неподконтрольные расходы, включенные</t>
  </si>
  <si>
    <t>отчисления на социальные нужды</t>
  </si>
  <si>
    <t>расходы на капитальные вложения</t>
  </si>
  <si>
    <t>налог на прибыль</t>
  </si>
  <si>
    <t>прочие налоги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</si>
  <si>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</si>
  <si>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Подконтрольные расходы, всего,</t>
  </si>
  <si>
    <t>в НВВ, всего, в том числе:</t>
  </si>
  <si>
    <t>Справочно: расходы на ремонт, всего</t>
  </si>
  <si>
    <t>прим.1</t>
  </si>
  <si>
    <t>прим.2</t>
  </si>
  <si>
    <t>прим.3</t>
  </si>
  <si>
    <t>прим.4</t>
  </si>
  <si>
    <t>прим.5</t>
  </si>
  <si>
    <t>прим.6</t>
  </si>
  <si>
    <t>прим.7</t>
  </si>
  <si>
    <t>Раскрытие информации о структуре и объемах затрат на оказание услуг</t>
  </si>
  <si>
    <t>по передаче электрической энергии МП г.Абакана "Абаканские электрические сети"</t>
  </si>
  <si>
    <t>за 2012 год</t>
  </si>
  <si>
    <t>2012 год</t>
  </si>
  <si>
    <t>Прим.1  Фактическая величина затрат на сырьё, основные материалы МП «АЭС» в 2012 году составила 15 824.99 тыс. рублей, что превысило утвержденный плановый объем на 5 018.68 тыс. рублей (+46.4%). Подобная ситуация объясняется выполнением большого объема работ по текущему ремонту электрических сетей за 2012 год.</t>
  </si>
  <si>
    <t>Прим.2 В состав прочих подконтрольных расходов включены затраты на услуги производсвтенного характера.  По факту 2012 г.  величина затрат на услуги и работы производственного характера МП «АЭС» составила 23 985,01 тыс. рублей, что превысило утверждённый плановый объём на 8 114,12 тыс. рублей (+51,1%). Подобная ситуация объясняется выполнением сверхплановых работ по текущему ремонту. Кроме того, утверждённый Госкомитетом по тарифам и энергетике РХ план затрат на услуги и работы производственного характера не отражал всей совокупности представленных к защите документов, подтверждающих ожидаемые в 2012 году экономически обоснованные расходы на работы и услуги сторонних организаций</t>
  </si>
  <si>
    <t xml:space="preserve">Прим.3 Фактические затраты по отчислениям на социальные нужды в 2012 г. составили 20 475,74 тыс. рублей, что меньше утвержденного планового объема на 4 519,9 тыс. рублей (-18,1%). Причиной экономии средств по статье отчисления следует считать применение регрессивной шкалы при уплате отчислений, которая применяется при достижении определенного уровня дохода работника. </t>
  </si>
  <si>
    <t>Прим.4 Фактическая величина прибыли на капитальные вложения (инвестиции) составила 22 244.05 тыс. рублей, что на 4 267.54 тыс. рублей меньше плана (-16.1 %),  в результате превышения фактической себестоимости над плановой.</t>
  </si>
  <si>
    <t xml:space="preserve">Прим.5 В строке 1.3.5. - прочие налоги по факту превысили план на 66,9%. В результате проведения переоценки основных средств 31.12.2011 г. величина налога на имущество по итогам 2012 года превысила план на 835,82 тыс. рублей, что в итоге повлияло на  объем затрат на уплату прочих налогов. </t>
  </si>
  <si>
    <t xml:space="preserve">Прим.6 Фактическое возмещение выпадающих доходов составило лишь 18,6%, что объясняется превышением фактической себестоимости над плановой.  </t>
  </si>
  <si>
    <t>Прим.7 В строке 1.3.7. включены затраты по амортизационным отчислениям. Объем фактической начисленной амортизации на объекты основных средств МП "АЭС" в 2012 году составил 79 084.62 тыс. рублей, что превысило утвержденные плановые амортизационные отчисления на 20 684.62 тыс. рублей ( +35.4 %). Это связано с проведением переоценки основных средств на 31.12.2011 года, а также принятием на баланс предприятия бесхозных сетей от Комитета муниципальной экономики г. Абакана.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</si>
</sst>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A70"/>
  <sheetViews>
    <sheetView tabSelected="1" zoomScale="125" zoomScaleNormal="125" zoomScalePageLayoutView="0" workbookViewId="0" topLeftCell="A7">
      <selection activeCell="AG34" sqref="AG34:AP35"/>
    </sheetView>
  </sheetViews>
  <sheetFormatPr defaultColWidth="1.37890625" defaultRowHeight="12.75"/>
  <cols>
    <col min="1" max="105" width="1.37890625" style="1" customWidth="1"/>
    <col min="106" max="16384" width="1.37890625" style="1" customWidth="1"/>
  </cols>
  <sheetData>
    <row r="1" s="3" customFormat="1" ht="11.25">
      <c r="BL1" s="2" t="s">
        <v>36</v>
      </c>
    </row>
    <row r="2" s="3" customFormat="1" ht="11.25">
      <c r="BL2" s="2" t="s">
        <v>0</v>
      </c>
    </row>
    <row r="3" s="3" customFormat="1" ht="11.25">
      <c r="BL3" s="2" t="s">
        <v>1</v>
      </c>
    </row>
    <row r="4" s="6" customFormat="1" ht="15.75"/>
    <row r="5" s="6" customFormat="1" ht="15.75"/>
    <row r="6" spans="1:105" s="4" customFormat="1" ht="18.75">
      <c r="A6" s="11" t="s">
        <v>66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</row>
    <row r="7" spans="1:105" s="4" customFormat="1" ht="18.75">
      <c r="A7" s="11" t="s">
        <v>67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</row>
    <row r="8" spans="1:105" s="4" customFormat="1" ht="18.75">
      <c r="A8" s="11" t="s">
        <v>68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</row>
    <row r="9" spans="1:105" s="5" customFormat="1" ht="15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64" s="5" customFormat="1" ht="12">
      <c r="A10" s="12" t="s">
        <v>2</v>
      </c>
      <c r="B10" s="12"/>
      <c r="C10" s="12"/>
      <c r="D10" s="12"/>
      <c r="E10" s="12" t="s">
        <v>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 t="s">
        <v>4</v>
      </c>
      <c r="AB10" s="12"/>
      <c r="AC10" s="12"/>
      <c r="AD10" s="12"/>
      <c r="AE10" s="12"/>
      <c r="AF10" s="12"/>
      <c r="AG10" s="12" t="s">
        <v>69</v>
      </c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 t="s">
        <v>7</v>
      </c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5" customFormat="1" ht="1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 t="s">
        <v>5</v>
      </c>
      <c r="AH11" s="12"/>
      <c r="AI11" s="12"/>
      <c r="AJ11" s="12"/>
      <c r="AK11" s="12"/>
      <c r="AL11" s="12"/>
      <c r="AM11" s="12"/>
      <c r="AN11" s="12"/>
      <c r="AO11" s="12"/>
      <c r="AP11" s="12"/>
      <c r="AQ11" s="12" t="s">
        <v>6</v>
      </c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s="5" customFormat="1" ht="12">
      <c r="A12" s="14" t="s">
        <v>9</v>
      </c>
      <c r="B12" s="14"/>
      <c r="C12" s="14"/>
      <c r="D12" s="14"/>
      <c r="E12" s="15" t="s">
        <v>11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 t="s">
        <v>8</v>
      </c>
      <c r="AB12" s="15"/>
      <c r="AC12" s="15"/>
      <c r="AD12" s="15"/>
      <c r="AE12" s="15"/>
      <c r="AF12" s="15"/>
      <c r="AG12" s="16">
        <f>AG14+102669.73</f>
        <v>383024.86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2">
        <f>AQ14+97872.65</f>
        <v>392223.0800000001</v>
      </c>
      <c r="AR12" s="12"/>
      <c r="AS12" s="12"/>
      <c r="AT12" s="12"/>
      <c r="AU12" s="12"/>
      <c r="AV12" s="12"/>
      <c r="AW12" s="12"/>
      <c r="AX12" s="12"/>
      <c r="AY12" s="12"/>
      <c r="AZ12" s="12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pans="1:64" s="5" customFormat="1" ht="12">
      <c r="A13" s="14"/>
      <c r="B13" s="14"/>
      <c r="C13" s="14"/>
      <c r="D13" s="14"/>
      <c r="E13" s="15" t="s">
        <v>10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s="5" customFormat="1" ht="12">
      <c r="A14" s="14" t="s">
        <v>26</v>
      </c>
      <c r="B14" s="14"/>
      <c r="C14" s="14"/>
      <c r="D14" s="14"/>
      <c r="E14" s="15" t="s">
        <v>11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 t="s">
        <v>8</v>
      </c>
      <c r="AB14" s="15"/>
      <c r="AC14" s="15"/>
      <c r="AD14" s="15"/>
      <c r="AE14" s="15"/>
      <c r="AF14" s="15"/>
      <c r="AG14" s="16">
        <f>AG16+AG23</f>
        <v>280355.13</v>
      </c>
      <c r="AH14" s="16"/>
      <c r="AI14" s="16"/>
      <c r="AJ14" s="16"/>
      <c r="AK14" s="16"/>
      <c r="AL14" s="16"/>
      <c r="AM14" s="16"/>
      <c r="AN14" s="16"/>
      <c r="AO14" s="16"/>
      <c r="AP14" s="16"/>
      <c r="AQ14" s="12">
        <f>AQ16+AQ23</f>
        <v>294350.43000000005</v>
      </c>
      <c r="AR14" s="12"/>
      <c r="AS14" s="12"/>
      <c r="AT14" s="12"/>
      <c r="AU14" s="12"/>
      <c r="AV14" s="12"/>
      <c r="AW14" s="12"/>
      <c r="AX14" s="12"/>
      <c r="AY14" s="12"/>
      <c r="AZ14" s="12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4" s="5" customFormat="1" ht="15" customHeight="1">
      <c r="A15" s="14"/>
      <c r="B15" s="14"/>
      <c r="C15" s="14"/>
      <c r="D15" s="14"/>
      <c r="E15" s="15" t="s">
        <v>12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spans="1:64" s="5" customFormat="1" ht="15" customHeight="1">
      <c r="A16" s="14" t="s">
        <v>27</v>
      </c>
      <c r="B16" s="14"/>
      <c r="C16" s="14"/>
      <c r="D16" s="14"/>
      <c r="E16" s="15" t="s">
        <v>56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 t="s">
        <v>8</v>
      </c>
      <c r="AB16" s="15"/>
      <c r="AC16" s="15"/>
      <c r="AD16" s="15"/>
      <c r="AE16" s="15"/>
      <c r="AF16" s="15"/>
      <c r="AG16" s="16">
        <f>AG18+AG20+AG22</f>
        <v>140971</v>
      </c>
      <c r="AH16" s="16"/>
      <c r="AI16" s="16"/>
      <c r="AJ16" s="16"/>
      <c r="AK16" s="16"/>
      <c r="AL16" s="16"/>
      <c r="AM16" s="16"/>
      <c r="AN16" s="16"/>
      <c r="AO16" s="16"/>
      <c r="AP16" s="16"/>
      <c r="AQ16" s="12">
        <f>AQ18+AQ20+AQ22</f>
        <v>157646.07200000001</v>
      </c>
      <c r="AR16" s="12"/>
      <c r="AS16" s="12"/>
      <c r="AT16" s="12"/>
      <c r="AU16" s="12"/>
      <c r="AV16" s="12"/>
      <c r="AW16" s="12"/>
      <c r="AX16" s="12"/>
      <c r="AY16" s="12"/>
      <c r="AZ16" s="12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s="5" customFormat="1" ht="15" customHeight="1">
      <c r="A17" s="14"/>
      <c r="B17" s="14"/>
      <c r="C17" s="14"/>
      <c r="D17" s="14"/>
      <c r="E17" s="15" t="s">
        <v>49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spans="1:64" s="5" customFormat="1" ht="15" customHeight="1">
      <c r="A18" s="14" t="s">
        <v>28</v>
      </c>
      <c r="B18" s="14"/>
      <c r="C18" s="14"/>
      <c r="D18" s="14"/>
      <c r="E18" s="15" t="s">
        <v>13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 t="s">
        <v>8</v>
      </c>
      <c r="AB18" s="15"/>
      <c r="AC18" s="15"/>
      <c r="AD18" s="15"/>
      <c r="AE18" s="15"/>
      <c r="AF18" s="15"/>
      <c r="AG18" s="16">
        <v>10806.31</v>
      </c>
      <c r="AH18" s="16"/>
      <c r="AI18" s="16"/>
      <c r="AJ18" s="16"/>
      <c r="AK18" s="16"/>
      <c r="AL18" s="16"/>
      <c r="AM18" s="16"/>
      <c r="AN18" s="16"/>
      <c r="AO18" s="16"/>
      <c r="AP18" s="16"/>
      <c r="AQ18" s="12">
        <v>15824.99</v>
      </c>
      <c r="AR18" s="12"/>
      <c r="AS18" s="12"/>
      <c r="AT18" s="12"/>
      <c r="AU18" s="12"/>
      <c r="AV18" s="12"/>
      <c r="AW18" s="12"/>
      <c r="AX18" s="12"/>
      <c r="AY18" s="12"/>
      <c r="AZ18" s="12"/>
      <c r="BA18" s="13" t="s">
        <v>59</v>
      </c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1:64" s="5" customFormat="1" ht="15" customHeight="1">
      <c r="A19" s="14" t="s">
        <v>29</v>
      </c>
      <c r="B19" s="14"/>
      <c r="C19" s="14"/>
      <c r="D19" s="14"/>
      <c r="E19" s="15" t="s">
        <v>14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 t="s">
        <v>8</v>
      </c>
      <c r="AB19" s="15"/>
      <c r="AC19" s="15"/>
      <c r="AD19" s="15"/>
      <c r="AE19" s="15"/>
      <c r="AF19" s="15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s="5" customFormat="1" ht="12">
      <c r="A20" s="14" t="s">
        <v>30</v>
      </c>
      <c r="B20" s="14"/>
      <c r="C20" s="14"/>
      <c r="D20" s="14"/>
      <c r="E20" s="15" t="s">
        <v>37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 t="s">
        <v>8</v>
      </c>
      <c r="AB20" s="15"/>
      <c r="AC20" s="15"/>
      <c r="AD20" s="15"/>
      <c r="AE20" s="15"/>
      <c r="AF20" s="15"/>
      <c r="AG20" s="16">
        <v>72661.74</v>
      </c>
      <c r="AH20" s="16"/>
      <c r="AI20" s="16"/>
      <c r="AJ20" s="16"/>
      <c r="AK20" s="16"/>
      <c r="AL20" s="16"/>
      <c r="AM20" s="16"/>
      <c r="AN20" s="16"/>
      <c r="AO20" s="16"/>
      <c r="AP20" s="16"/>
      <c r="AQ20" s="12">
        <v>75825.38</v>
      </c>
      <c r="AR20" s="12"/>
      <c r="AS20" s="12"/>
      <c r="AT20" s="12"/>
      <c r="AU20" s="12"/>
      <c r="AV20" s="12"/>
      <c r="AW20" s="12"/>
      <c r="AX20" s="12"/>
      <c r="AY20" s="12"/>
      <c r="AZ20" s="12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</row>
    <row r="21" spans="1:64" s="5" customFormat="1" ht="12">
      <c r="A21" s="14" t="s">
        <v>31</v>
      </c>
      <c r="B21" s="14"/>
      <c r="C21" s="14"/>
      <c r="D21" s="14"/>
      <c r="E21" s="15" t="s">
        <v>14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 t="s">
        <v>8</v>
      </c>
      <c r="AB21" s="15"/>
      <c r="AC21" s="15"/>
      <c r="AD21" s="15"/>
      <c r="AE21" s="15"/>
      <c r="AF21" s="15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64" s="5" customFormat="1" ht="15" customHeight="1">
      <c r="A22" s="14" t="s">
        <v>32</v>
      </c>
      <c r="B22" s="14"/>
      <c r="C22" s="14"/>
      <c r="D22" s="14"/>
      <c r="E22" s="15" t="s">
        <v>38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 t="s">
        <v>8</v>
      </c>
      <c r="AB22" s="15"/>
      <c r="AC22" s="15"/>
      <c r="AD22" s="15"/>
      <c r="AE22" s="15"/>
      <c r="AF22" s="15"/>
      <c r="AG22" s="16">
        <f>57602.99-100.04</f>
        <v>57502.95</v>
      </c>
      <c r="AH22" s="16"/>
      <c r="AI22" s="16"/>
      <c r="AJ22" s="16"/>
      <c r="AK22" s="16"/>
      <c r="AL22" s="16"/>
      <c r="AM22" s="16"/>
      <c r="AN22" s="16"/>
      <c r="AO22" s="16"/>
      <c r="AP22" s="16"/>
      <c r="AQ22" s="12">
        <f>66891.99-896.288</f>
        <v>65995.702</v>
      </c>
      <c r="AR22" s="12"/>
      <c r="AS22" s="12"/>
      <c r="AT22" s="12"/>
      <c r="AU22" s="12"/>
      <c r="AV22" s="12"/>
      <c r="AW22" s="12"/>
      <c r="AX22" s="12"/>
      <c r="AY22" s="12"/>
      <c r="AZ22" s="12"/>
      <c r="BA22" s="13" t="s">
        <v>60</v>
      </c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:64" s="5" customFormat="1" ht="15" customHeight="1">
      <c r="A23" s="14" t="s">
        <v>23</v>
      </c>
      <c r="B23" s="14"/>
      <c r="C23" s="14"/>
      <c r="D23" s="14"/>
      <c r="E23" s="15" t="s">
        <v>50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 t="s">
        <v>8</v>
      </c>
      <c r="AB23" s="15"/>
      <c r="AC23" s="15"/>
      <c r="AD23" s="15"/>
      <c r="AE23" s="15"/>
      <c r="AF23" s="15"/>
      <c r="AG23" s="16">
        <f>AG25+AG26+AG27+AG28+AG29+AG30+AG33</f>
        <v>139384.13</v>
      </c>
      <c r="AH23" s="16"/>
      <c r="AI23" s="16"/>
      <c r="AJ23" s="16"/>
      <c r="AK23" s="16"/>
      <c r="AL23" s="16"/>
      <c r="AM23" s="16"/>
      <c r="AN23" s="16"/>
      <c r="AO23" s="16"/>
      <c r="AP23" s="16"/>
      <c r="AQ23" s="12">
        <f>AQ25+AQ26+AQ27+AQ28+AQ29+AQ30+AQ33</f>
        <v>136704.358</v>
      </c>
      <c r="AR23" s="12"/>
      <c r="AS23" s="12"/>
      <c r="AT23" s="12"/>
      <c r="AU23" s="12"/>
      <c r="AV23" s="12"/>
      <c r="AW23" s="12"/>
      <c r="AX23" s="12"/>
      <c r="AY23" s="12"/>
      <c r="AZ23" s="12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64" s="5" customFormat="1" ht="15" customHeight="1">
      <c r="A24" s="14"/>
      <c r="B24" s="14"/>
      <c r="C24" s="14"/>
      <c r="D24" s="14"/>
      <c r="E24" s="15" t="s">
        <v>57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64" s="5" customFormat="1" ht="15" customHeight="1">
      <c r="A25" s="14" t="s">
        <v>44</v>
      </c>
      <c r="B25" s="14"/>
      <c r="C25" s="14"/>
      <c r="D25" s="14"/>
      <c r="E25" s="15" t="s">
        <v>15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 t="s">
        <v>8</v>
      </c>
      <c r="AB25" s="15"/>
      <c r="AC25" s="15"/>
      <c r="AD25" s="15"/>
      <c r="AE25" s="15"/>
      <c r="AF25" s="15"/>
      <c r="AG25" s="16">
        <v>870.33</v>
      </c>
      <c r="AH25" s="16"/>
      <c r="AI25" s="16"/>
      <c r="AJ25" s="16"/>
      <c r="AK25" s="16"/>
      <c r="AL25" s="16"/>
      <c r="AM25" s="16"/>
      <c r="AN25" s="16"/>
      <c r="AO25" s="16"/>
      <c r="AP25" s="16"/>
      <c r="AQ25" s="12">
        <v>895.47</v>
      </c>
      <c r="AR25" s="12"/>
      <c r="AS25" s="12"/>
      <c r="AT25" s="12"/>
      <c r="AU25" s="12"/>
      <c r="AV25" s="12"/>
      <c r="AW25" s="12"/>
      <c r="AX25" s="12"/>
      <c r="AY25" s="12"/>
      <c r="AZ25" s="12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64" s="5" customFormat="1" ht="15" customHeight="1">
      <c r="A26" s="14" t="s">
        <v>45</v>
      </c>
      <c r="B26" s="14"/>
      <c r="C26" s="14"/>
      <c r="D26" s="14"/>
      <c r="E26" s="15" t="s">
        <v>51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 t="s">
        <v>8</v>
      </c>
      <c r="AB26" s="15"/>
      <c r="AC26" s="15"/>
      <c r="AD26" s="15"/>
      <c r="AE26" s="15"/>
      <c r="AF26" s="15"/>
      <c r="AG26" s="16">
        <v>24995.64</v>
      </c>
      <c r="AH26" s="16"/>
      <c r="AI26" s="16"/>
      <c r="AJ26" s="16"/>
      <c r="AK26" s="16"/>
      <c r="AL26" s="16"/>
      <c r="AM26" s="16"/>
      <c r="AN26" s="16"/>
      <c r="AO26" s="16"/>
      <c r="AP26" s="16"/>
      <c r="AQ26" s="12">
        <v>20475.74</v>
      </c>
      <c r="AR26" s="12"/>
      <c r="AS26" s="12"/>
      <c r="AT26" s="12"/>
      <c r="AU26" s="12"/>
      <c r="AV26" s="12"/>
      <c r="AW26" s="12"/>
      <c r="AX26" s="12"/>
      <c r="AY26" s="12"/>
      <c r="AZ26" s="12"/>
      <c r="BA26" s="13" t="s">
        <v>61</v>
      </c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4" s="5" customFormat="1" ht="12">
      <c r="A27" s="14" t="s">
        <v>46</v>
      </c>
      <c r="B27" s="14"/>
      <c r="C27" s="14"/>
      <c r="D27" s="14"/>
      <c r="E27" s="15" t="s">
        <v>52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 t="s">
        <v>8</v>
      </c>
      <c r="AB27" s="15"/>
      <c r="AC27" s="15"/>
      <c r="AD27" s="15"/>
      <c r="AE27" s="15"/>
      <c r="AF27" s="15"/>
      <c r="AG27" s="16">
        <v>26511.59</v>
      </c>
      <c r="AH27" s="16"/>
      <c r="AI27" s="16"/>
      <c r="AJ27" s="16"/>
      <c r="AK27" s="16"/>
      <c r="AL27" s="16"/>
      <c r="AM27" s="16"/>
      <c r="AN27" s="16"/>
      <c r="AO27" s="16"/>
      <c r="AP27" s="16"/>
      <c r="AQ27" s="12">
        <v>22244.05</v>
      </c>
      <c r="AR27" s="12"/>
      <c r="AS27" s="12"/>
      <c r="AT27" s="12"/>
      <c r="AU27" s="12"/>
      <c r="AV27" s="12"/>
      <c r="AW27" s="12"/>
      <c r="AX27" s="12"/>
      <c r="AY27" s="12"/>
      <c r="AZ27" s="12"/>
      <c r="BA27" s="13" t="s">
        <v>62</v>
      </c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s="5" customFormat="1" ht="12">
      <c r="A28" s="14" t="s">
        <v>47</v>
      </c>
      <c r="B28" s="14"/>
      <c r="C28" s="14"/>
      <c r="D28" s="14"/>
      <c r="E28" s="15" t="s">
        <v>53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 t="s">
        <v>8</v>
      </c>
      <c r="AB28" s="15"/>
      <c r="AC28" s="15"/>
      <c r="AD28" s="15"/>
      <c r="AE28" s="15"/>
      <c r="AF28" s="15"/>
      <c r="AG28" s="16">
        <v>6967.87</v>
      </c>
      <c r="AH28" s="16"/>
      <c r="AI28" s="16"/>
      <c r="AJ28" s="16"/>
      <c r="AK28" s="16"/>
      <c r="AL28" s="16"/>
      <c r="AM28" s="16"/>
      <c r="AN28" s="16"/>
      <c r="AO28" s="16"/>
      <c r="AP28" s="16"/>
      <c r="AQ28" s="12">
        <v>6675.01</v>
      </c>
      <c r="AR28" s="12"/>
      <c r="AS28" s="12"/>
      <c r="AT28" s="12"/>
      <c r="AU28" s="12"/>
      <c r="AV28" s="12"/>
      <c r="AW28" s="12"/>
      <c r="AX28" s="12"/>
      <c r="AY28" s="12"/>
      <c r="AZ28" s="12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s="5" customFormat="1" ht="12">
      <c r="A29" s="14" t="s">
        <v>48</v>
      </c>
      <c r="B29" s="14"/>
      <c r="C29" s="14"/>
      <c r="D29" s="14"/>
      <c r="E29" s="15" t="s">
        <v>54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 t="s">
        <v>8</v>
      </c>
      <c r="AB29" s="15"/>
      <c r="AC29" s="15"/>
      <c r="AD29" s="15"/>
      <c r="AE29" s="15"/>
      <c r="AF29" s="15"/>
      <c r="AG29" s="16">
        <v>1320.14</v>
      </c>
      <c r="AH29" s="16"/>
      <c r="AI29" s="16"/>
      <c r="AJ29" s="16"/>
      <c r="AK29" s="16"/>
      <c r="AL29" s="16"/>
      <c r="AM29" s="16"/>
      <c r="AN29" s="16"/>
      <c r="AO29" s="16"/>
      <c r="AP29" s="16"/>
      <c r="AQ29" s="12">
        <v>2189.58</v>
      </c>
      <c r="AR29" s="12"/>
      <c r="AS29" s="12"/>
      <c r="AT29" s="12"/>
      <c r="AU29" s="12"/>
      <c r="AV29" s="12"/>
      <c r="AW29" s="12"/>
      <c r="AX29" s="12"/>
      <c r="AY29" s="12"/>
      <c r="AZ29" s="12"/>
      <c r="BA29" s="13" t="s">
        <v>63</v>
      </c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64" s="5" customFormat="1" ht="15" customHeight="1">
      <c r="A30" s="14" t="s">
        <v>39</v>
      </c>
      <c r="B30" s="14"/>
      <c r="C30" s="14"/>
      <c r="D30" s="14"/>
      <c r="E30" s="15" t="s">
        <v>43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 t="s">
        <v>8</v>
      </c>
      <c r="AB30" s="15"/>
      <c r="AC30" s="15"/>
      <c r="AD30" s="15"/>
      <c r="AE30" s="15"/>
      <c r="AF30" s="15"/>
      <c r="AG30" s="16">
        <v>16662.02</v>
      </c>
      <c r="AH30" s="16"/>
      <c r="AI30" s="16"/>
      <c r="AJ30" s="16"/>
      <c r="AK30" s="16"/>
      <c r="AL30" s="16"/>
      <c r="AM30" s="16"/>
      <c r="AN30" s="16"/>
      <c r="AO30" s="16"/>
      <c r="AP30" s="16"/>
      <c r="AQ30" s="12">
        <v>3096.08</v>
      </c>
      <c r="AR30" s="12"/>
      <c r="AS30" s="12"/>
      <c r="AT30" s="12"/>
      <c r="AU30" s="12"/>
      <c r="AV30" s="12"/>
      <c r="AW30" s="12"/>
      <c r="AX30" s="12"/>
      <c r="AY30" s="12"/>
      <c r="AZ30" s="12"/>
      <c r="BA30" s="13" t="s">
        <v>64</v>
      </c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 s="5" customFormat="1" ht="12">
      <c r="A31" s="14"/>
      <c r="B31" s="14"/>
      <c r="C31" s="14"/>
      <c r="D31" s="14"/>
      <c r="E31" s="15" t="s">
        <v>16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s="5" customFormat="1" ht="12">
      <c r="A32" s="14"/>
      <c r="B32" s="14"/>
      <c r="C32" s="14"/>
      <c r="D32" s="14"/>
      <c r="E32" s="15" t="s">
        <v>17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 s="5" customFormat="1" ht="12">
      <c r="A33" s="14" t="s">
        <v>41</v>
      </c>
      <c r="B33" s="14"/>
      <c r="C33" s="14"/>
      <c r="D33" s="14"/>
      <c r="E33" s="15" t="s">
        <v>42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 t="s">
        <v>8</v>
      </c>
      <c r="AB33" s="15"/>
      <c r="AC33" s="15"/>
      <c r="AD33" s="15"/>
      <c r="AE33" s="15"/>
      <c r="AF33" s="15"/>
      <c r="AG33" s="16">
        <v>62056.54</v>
      </c>
      <c r="AH33" s="16"/>
      <c r="AI33" s="16"/>
      <c r="AJ33" s="16"/>
      <c r="AK33" s="16"/>
      <c r="AL33" s="16"/>
      <c r="AM33" s="16"/>
      <c r="AN33" s="16"/>
      <c r="AO33" s="16"/>
      <c r="AP33" s="16"/>
      <c r="AQ33" s="12">
        <f>80232.14+896.288</f>
        <v>81128.428</v>
      </c>
      <c r="AR33" s="12"/>
      <c r="AS33" s="12"/>
      <c r="AT33" s="12"/>
      <c r="AU33" s="12"/>
      <c r="AV33" s="12"/>
      <c r="AW33" s="12"/>
      <c r="AX33" s="12"/>
      <c r="AY33" s="12"/>
      <c r="AZ33" s="12"/>
      <c r="BA33" s="13" t="s">
        <v>65</v>
      </c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s="5" customFormat="1" ht="12">
      <c r="A34" s="14" t="s">
        <v>25</v>
      </c>
      <c r="B34" s="14"/>
      <c r="C34" s="14"/>
      <c r="D34" s="14"/>
      <c r="E34" s="15" t="s">
        <v>58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 t="s">
        <v>8</v>
      </c>
      <c r="AB34" s="15"/>
      <c r="AC34" s="15"/>
      <c r="AD34" s="15"/>
      <c r="AE34" s="15"/>
      <c r="AF34" s="15"/>
      <c r="AG34" s="16">
        <v>20202</v>
      </c>
      <c r="AH34" s="16"/>
      <c r="AI34" s="16"/>
      <c r="AJ34" s="16"/>
      <c r="AK34" s="16"/>
      <c r="AL34" s="16"/>
      <c r="AM34" s="16"/>
      <c r="AN34" s="16"/>
      <c r="AO34" s="16"/>
      <c r="AP34" s="16"/>
      <c r="AQ34" s="12">
        <v>20436.07</v>
      </c>
      <c r="AR34" s="12"/>
      <c r="AS34" s="12"/>
      <c r="AT34" s="12"/>
      <c r="AU34" s="12"/>
      <c r="AV34" s="12"/>
      <c r="AW34" s="12"/>
      <c r="AX34" s="12"/>
      <c r="AY34" s="12"/>
      <c r="AZ34" s="12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s="5" customFormat="1" ht="12">
      <c r="A35" s="14"/>
      <c r="B35" s="14"/>
      <c r="C35" s="14"/>
      <c r="D35" s="14"/>
      <c r="E35" s="15" t="s">
        <v>18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s="5" customFormat="1" ht="12">
      <c r="A36" s="14" t="s">
        <v>24</v>
      </c>
      <c r="B36" s="14"/>
      <c r="C36" s="14"/>
      <c r="D36" s="14"/>
      <c r="E36" s="15" t="s">
        <v>19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 t="s">
        <v>8</v>
      </c>
      <c r="AB36" s="15"/>
      <c r="AC36" s="15"/>
      <c r="AD36" s="15"/>
      <c r="AE36" s="15"/>
      <c r="AF36" s="15"/>
      <c r="AG36" s="16">
        <v>80091.83</v>
      </c>
      <c r="AH36" s="16"/>
      <c r="AI36" s="16"/>
      <c r="AJ36" s="16"/>
      <c r="AK36" s="16"/>
      <c r="AL36" s="16"/>
      <c r="AM36" s="16"/>
      <c r="AN36" s="16"/>
      <c r="AO36" s="16"/>
      <c r="AP36" s="16"/>
      <c r="AQ36" s="12">
        <v>85052.16</v>
      </c>
      <c r="AR36" s="12"/>
      <c r="AS36" s="12"/>
      <c r="AT36" s="12"/>
      <c r="AU36" s="12"/>
      <c r="AV36" s="12"/>
      <c r="AW36" s="12"/>
      <c r="AX36" s="12"/>
      <c r="AY36" s="12"/>
      <c r="AZ36" s="12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s="5" customFormat="1" ht="12">
      <c r="A37" s="14"/>
      <c r="B37" s="14"/>
      <c r="C37" s="14"/>
      <c r="D37" s="14"/>
      <c r="E37" s="15" t="s">
        <v>20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s="5" customFormat="1" ht="12">
      <c r="A38" s="14"/>
      <c r="B38" s="14"/>
      <c r="C38" s="14"/>
      <c r="D38" s="14"/>
      <c r="E38" s="15" t="s">
        <v>21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105" s="6" customFormat="1" ht="15.75">
      <c r="A39" s="14" t="s">
        <v>40</v>
      </c>
      <c r="B39" s="14"/>
      <c r="C39" s="14"/>
      <c r="D39" s="14"/>
      <c r="E39" s="15" t="s">
        <v>19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 t="s">
        <v>8</v>
      </c>
      <c r="AB39" s="15"/>
      <c r="AC39" s="15"/>
      <c r="AD39" s="15"/>
      <c r="AE39" s="15"/>
      <c r="AF39" s="15"/>
      <c r="AG39" s="16">
        <f>80091.83</f>
        <v>80091.83</v>
      </c>
      <c r="AH39" s="16"/>
      <c r="AI39" s="16"/>
      <c r="AJ39" s="16"/>
      <c r="AK39" s="16"/>
      <c r="AL39" s="16"/>
      <c r="AM39" s="16"/>
      <c r="AN39" s="16"/>
      <c r="AO39" s="16"/>
      <c r="AP39" s="16"/>
      <c r="AQ39" s="12">
        <v>85052.16</v>
      </c>
      <c r="AR39" s="12"/>
      <c r="AS39" s="12"/>
      <c r="AT39" s="12"/>
      <c r="AU39" s="12"/>
      <c r="AV39" s="12"/>
      <c r="AW39" s="12"/>
      <c r="AX39" s="12"/>
      <c r="AY39" s="12"/>
      <c r="AZ39" s="12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</row>
    <row r="40" spans="1:105" s="6" customFormat="1" ht="15.75">
      <c r="A40" s="14"/>
      <c r="B40" s="14"/>
      <c r="C40" s="14"/>
      <c r="D40" s="14"/>
      <c r="E40" s="15" t="s">
        <v>20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</row>
    <row r="41" spans="1:64" s="5" customFormat="1" ht="12">
      <c r="A41" s="14"/>
      <c r="B41" s="14"/>
      <c r="C41" s="14"/>
      <c r="D41" s="14"/>
      <c r="E41" s="15" t="s">
        <v>22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="5" customFormat="1" ht="24" customHeight="1">
      <c r="A42" s="5" t="s">
        <v>33</v>
      </c>
    </row>
    <row r="43" spans="1:64" s="5" customFormat="1" ht="12">
      <c r="A43" s="17" t="s">
        <v>55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s="5" customFormat="1" ht="12">
      <c r="A44" s="17" t="s">
        <v>34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64" s="5" customFormat="1" ht="12">
      <c r="A45" s="17" t="s">
        <v>35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="5" customFormat="1" ht="12"/>
    <row r="47" spans="1:105" ht="15">
      <c r="A47" s="9" t="s">
        <v>70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</row>
    <row r="48" spans="1:10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</row>
    <row r="49" spans="1:10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</row>
    <row r="50" spans="1:64" ht="15" customHeight="1">
      <c r="A50" s="9" t="s">
        <v>71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6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ht="18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spans="1:64" ht="3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</row>
    <row r="56" spans="1:64" ht="2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7" spans="1:64" ht="15">
      <c r="A57" s="9" t="s">
        <v>72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8" spans="1:6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59" spans="1:6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</row>
    <row r="60" spans="1:6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</row>
    <row r="61" spans="1:105" ht="15">
      <c r="A61" s="10" t="s">
        <v>73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</row>
    <row r="62" spans="1:64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64" ht="15">
      <c r="A63" s="9" t="s">
        <v>74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</row>
    <row r="64" spans="1:64" ht="24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</row>
    <row r="65" spans="1:64" ht="15">
      <c r="A65" s="9" t="s">
        <v>75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</row>
    <row r="67" spans="1:64" ht="2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</row>
    <row r="68" spans="1:64" ht="15">
      <c r="A68" s="9" t="s">
        <v>76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</row>
    <row r="69" spans="1:64" ht="32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</row>
    <row r="70" spans="1:64" ht="6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</row>
  </sheetData>
  <sheetProtection/>
  <mergeCells count="149">
    <mergeCell ref="AQ39:AZ41"/>
    <mergeCell ref="BA30:BL32"/>
    <mergeCell ref="A43:BL43"/>
    <mergeCell ref="A44:BL44"/>
    <mergeCell ref="A45:BL45"/>
    <mergeCell ref="A33:D33"/>
    <mergeCell ref="E33:Z33"/>
    <mergeCell ref="AA33:AF33"/>
    <mergeCell ref="AG33:AP33"/>
    <mergeCell ref="AQ33:AZ33"/>
    <mergeCell ref="BA33:BL33"/>
    <mergeCell ref="AQ23:AZ24"/>
    <mergeCell ref="AQ12:AZ13"/>
    <mergeCell ref="BA39:BL41"/>
    <mergeCell ref="A30:D32"/>
    <mergeCell ref="A34:D35"/>
    <mergeCell ref="A36:D38"/>
    <mergeCell ref="A39:D41"/>
    <mergeCell ref="AA34:AF35"/>
    <mergeCell ref="AG34:AP35"/>
    <mergeCell ref="AQ34:AZ35"/>
    <mergeCell ref="E40:Z40"/>
    <mergeCell ref="E39:Z39"/>
    <mergeCell ref="AA12:AF13"/>
    <mergeCell ref="AA20:AF20"/>
    <mergeCell ref="AG20:AP20"/>
    <mergeCell ref="AA16:AF17"/>
    <mergeCell ref="AG16:AP17"/>
    <mergeCell ref="AQ19:AZ19"/>
    <mergeCell ref="BA21:BL21"/>
    <mergeCell ref="E41:Z41"/>
    <mergeCell ref="AA39:AF41"/>
    <mergeCell ref="AG39:AP41"/>
    <mergeCell ref="A23:D24"/>
    <mergeCell ref="E23:Z23"/>
    <mergeCell ref="AA23:AF24"/>
    <mergeCell ref="AG23:AP24"/>
    <mergeCell ref="E24:Z24"/>
    <mergeCell ref="AQ36:AZ38"/>
    <mergeCell ref="BA36:BL38"/>
    <mergeCell ref="E36:Z36"/>
    <mergeCell ref="E35:Z35"/>
    <mergeCell ref="AA36:AF38"/>
    <mergeCell ref="AG36:AP38"/>
    <mergeCell ref="E38:Z38"/>
    <mergeCell ref="E37:Z37"/>
    <mergeCell ref="BA34:BL35"/>
    <mergeCell ref="E34:Z34"/>
    <mergeCell ref="E32:Z32"/>
    <mergeCell ref="E31:Z31"/>
    <mergeCell ref="E30:Z30"/>
    <mergeCell ref="BA29:BL29"/>
    <mergeCell ref="E28:Z28"/>
    <mergeCell ref="BA28:BL28"/>
    <mergeCell ref="AQ30:AZ32"/>
    <mergeCell ref="AG30:AP32"/>
    <mergeCell ref="AA30:AF32"/>
    <mergeCell ref="AG10:AZ10"/>
    <mergeCell ref="A29:D29"/>
    <mergeCell ref="E29:Z29"/>
    <mergeCell ref="AA29:AF29"/>
    <mergeCell ref="AG29:AP29"/>
    <mergeCell ref="AQ29:AZ29"/>
    <mergeCell ref="A14:D15"/>
    <mergeCell ref="AQ14:AZ15"/>
    <mergeCell ref="AG14:AP15"/>
    <mergeCell ref="E22:Z22"/>
    <mergeCell ref="E18:Z18"/>
    <mergeCell ref="AG25:AP25"/>
    <mergeCell ref="AG26:AP26"/>
    <mergeCell ref="AA21:AF21"/>
    <mergeCell ref="AA26:AF26"/>
    <mergeCell ref="AA14:AF15"/>
    <mergeCell ref="AG18:AP18"/>
    <mergeCell ref="AG19:AP19"/>
    <mergeCell ref="E17:Z17"/>
    <mergeCell ref="E13:Z13"/>
    <mergeCell ref="E27:Z27"/>
    <mergeCell ref="E19:Z19"/>
    <mergeCell ref="E20:Z20"/>
    <mergeCell ref="E21:Z21"/>
    <mergeCell ref="E16:Z16"/>
    <mergeCell ref="E25:Z25"/>
    <mergeCell ref="E26:Z26"/>
    <mergeCell ref="E14:Z14"/>
    <mergeCell ref="E15:Z15"/>
    <mergeCell ref="AG28:AP28"/>
    <mergeCell ref="AG21:AP21"/>
    <mergeCell ref="AG22:AP22"/>
    <mergeCell ref="BA20:BL20"/>
    <mergeCell ref="AQ28:AZ28"/>
    <mergeCell ref="AQ26:AZ26"/>
    <mergeCell ref="AQ27:AZ27"/>
    <mergeCell ref="BA26:BL26"/>
    <mergeCell ref="BA27:BL27"/>
    <mergeCell ref="AQ22:AZ22"/>
    <mergeCell ref="AG27:AP27"/>
    <mergeCell ref="AQ16:AZ17"/>
    <mergeCell ref="AG12:AP13"/>
    <mergeCell ref="BA22:BL22"/>
    <mergeCell ref="BA25:BL25"/>
    <mergeCell ref="BA23:BL24"/>
    <mergeCell ref="BA16:BL17"/>
    <mergeCell ref="AQ21:AZ21"/>
    <mergeCell ref="AQ20:AZ20"/>
    <mergeCell ref="AQ18:AZ18"/>
    <mergeCell ref="AA28:AF28"/>
    <mergeCell ref="BA10:BL10"/>
    <mergeCell ref="BA11:BL11"/>
    <mergeCell ref="BA18:BL18"/>
    <mergeCell ref="BA19:BL19"/>
    <mergeCell ref="AA22:AF22"/>
    <mergeCell ref="AA25:AF25"/>
    <mergeCell ref="AA27:AF27"/>
    <mergeCell ref="AA19:AF19"/>
    <mergeCell ref="AQ25:AZ25"/>
    <mergeCell ref="A27:D27"/>
    <mergeCell ref="A28:D28"/>
    <mergeCell ref="AA10:AF10"/>
    <mergeCell ref="AA11:AF11"/>
    <mergeCell ref="AA18:AF18"/>
    <mergeCell ref="A21:D21"/>
    <mergeCell ref="A22:D22"/>
    <mergeCell ref="A25:D25"/>
    <mergeCell ref="A26:D26"/>
    <mergeCell ref="A18:D18"/>
    <mergeCell ref="A20:D20"/>
    <mergeCell ref="A12:D13"/>
    <mergeCell ref="A10:D10"/>
    <mergeCell ref="A11:D11"/>
    <mergeCell ref="A16:D17"/>
    <mergeCell ref="A19:D19"/>
    <mergeCell ref="A6:BL6"/>
    <mergeCell ref="A7:BL7"/>
    <mergeCell ref="A8:BL8"/>
    <mergeCell ref="AQ11:AZ11"/>
    <mergeCell ref="BA14:BL15"/>
    <mergeCell ref="BA12:BL13"/>
    <mergeCell ref="E10:Z10"/>
    <mergeCell ref="E11:Z11"/>
    <mergeCell ref="AG11:AP11"/>
    <mergeCell ref="E12:Z12"/>
    <mergeCell ref="A68:BL70"/>
    <mergeCell ref="A47:BL49"/>
    <mergeCell ref="A50:BL56"/>
    <mergeCell ref="A57:BL60"/>
    <mergeCell ref="A61:BL62"/>
    <mergeCell ref="A63:BL64"/>
    <mergeCell ref="A65:BL67"/>
  </mergeCells>
  <printOptions/>
  <pageMargins left="0.33" right="0.64" top="0.5905511811023623" bottom="0.3937007874015748" header="0.2755905511811024" footer="0.2755905511811024"/>
  <pageSetup fitToHeight="1" fitToWidth="1" horizontalDpi="600" verticalDpi="600" orientation="portrait" paperSize="9" scale="81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Гусаров В.Н.</cp:lastModifiedBy>
  <cp:lastPrinted>2013-04-04T07:18:19Z</cp:lastPrinted>
  <dcterms:created xsi:type="dcterms:W3CDTF">2004-09-19T06:34:55Z</dcterms:created>
  <dcterms:modified xsi:type="dcterms:W3CDTF">2013-04-04T07:20:33Z</dcterms:modified>
  <cp:category/>
  <cp:version/>
  <cp:contentType/>
  <cp:contentStatus/>
</cp:coreProperties>
</file>