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N_11-2024" sheetId="1" r:id="rId1"/>
    <sheet name="График N_11-2024" sheetId="2" r:id="rId2"/>
  </sheets>
  <calcPr calcId="125725"/>
</workbook>
</file>

<file path=xl/calcChain.xml><?xml version="1.0" encoding="utf-8"?>
<calcChain xmlns="http://schemas.openxmlformats.org/spreadsheetml/2006/main">
  <c r="C52" i="1"/>
  <c r="C51"/>
</calcChain>
</file>

<file path=xl/sharedStrings.xml><?xml version="1.0" encoding="utf-8"?>
<sst xmlns="http://schemas.openxmlformats.org/spreadsheetml/2006/main" count="102" uniqueCount="92">
  <si>
    <t>ПАСПОРТ ИНВЕСТИЦИОННОГО ПРОЕКТА</t>
  </si>
  <si>
    <t>Сведения об инициаторе</t>
  </si>
  <si>
    <t>Субъект Российской Федерации</t>
  </si>
  <si>
    <t>Республика Хакасия</t>
  </si>
  <si>
    <t>Место реализации проекта</t>
  </si>
  <si>
    <t>г. Абакан</t>
  </si>
  <si>
    <t>Наименование предприятия</t>
  </si>
  <si>
    <t>Юридический (почтовый) адрес, телефон, факс, e-mail</t>
  </si>
  <si>
    <t>Реквизиты</t>
  </si>
  <si>
    <t>р/с 40702810900010100278</t>
  </si>
  <si>
    <t>к/с 30101810900000000745</t>
  </si>
  <si>
    <t>ООО ХАКАССКИЙ МУНИЦИПАЛЬНЫЙ БАНК Г АБАКАНА</t>
  </si>
  <si>
    <t>ОГРН 1021900524337 от 02.10.2002г</t>
  </si>
  <si>
    <t>ОКОНХ 11170</t>
  </si>
  <si>
    <t>ОКПО 05196686</t>
  </si>
  <si>
    <t>БИК 049514745</t>
  </si>
  <si>
    <t>Руководитель предприятия</t>
  </si>
  <si>
    <t>Краткое представление заявителя</t>
  </si>
  <si>
    <t>Описание проекта</t>
  </si>
  <si>
    <t>Идентификатор проекта</t>
  </si>
  <si>
    <t>Сфера реализации проекта</t>
  </si>
  <si>
    <t>Электроэнергетика</t>
  </si>
  <si>
    <t>Наименование проекта</t>
  </si>
  <si>
    <t>Цель проекта</t>
  </si>
  <si>
    <t>Задачи проекта</t>
  </si>
  <si>
    <t>Основные характеристики проекта:</t>
  </si>
  <si>
    <t>Текущее состояние и готовность к реализации проекта</t>
  </si>
  <si>
    <t>Срок реализации проекта</t>
  </si>
  <si>
    <t>Обеспеченность ресурсами и объектами инженерной инфраструктуры:</t>
  </si>
  <si>
    <t>- Трудовые ресурсы;</t>
  </si>
  <si>
    <t>- Сырьевые ресурсы;</t>
  </si>
  <si>
    <t>- Транспортная инфраструктура;</t>
  </si>
  <si>
    <t>- Энергетическая инфраструктура.</t>
  </si>
  <si>
    <t xml:space="preserve"> название продукции:</t>
  </si>
  <si>
    <t>объем производства продукции:</t>
  </si>
  <si>
    <t>Нормативный срок службы:</t>
  </si>
  <si>
    <t>Оценка влияния инвестиционного проекта на достижение плановых значений количественных показателей инвестиционной программы</t>
  </si>
  <si>
    <t>этапы:</t>
  </si>
  <si>
    <t>Укрупненный сетевой график выполнения инвестиционного проекта</t>
  </si>
  <si>
    <t>Наименование инвестиционного проекта</t>
  </si>
  <si>
    <t>по состоянию на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</si>
  <si>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</si>
  <si>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</si>
  <si>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Планируемый объем финансирования, млн. руб.</t>
  </si>
  <si>
    <t>Выполнение I этапа (план)</t>
  </si>
  <si>
    <t>Выполнение II этапа (план)</t>
  </si>
  <si>
    <t>Объем выполнения контрольных этапов реальзации инвестиционных проектов</t>
  </si>
  <si>
    <t>начало
(дата)</t>
  </si>
  <si>
    <t>окончание
(дата)</t>
  </si>
  <si>
    <t>1</t>
  </si>
  <si>
    <t>2</t>
  </si>
  <si>
    <t>4</t>
  </si>
  <si>
    <t>5</t>
  </si>
  <si>
    <t>6</t>
  </si>
  <si>
    <t>7</t>
  </si>
  <si>
    <t>шт</t>
  </si>
  <si>
    <t>e-mail: mail@mpaes.ru</t>
  </si>
  <si>
    <t>поставщики/подрядные организации</t>
  </si>
  <si>
    <t>Муниципальное унитарное предприятие города Абакана "Абаканские электрические сети"</t>
  </si>
  <si>
    <t>тел. 29-90-01</t>
  </si>
  <si>
    <t>МУП «АЭС»</t>
  </si>
  <si>
    <t>ОКВЭД 35.12.1</t>
  </si>
  <si>
    <t xml:space="preserve">преобразование электроэнергии в сетях энергосистем и потребителей электроэнергии;
оперативное устранение аварий с наименьшими затратами;
экономия на потерях в трансформаторе (снижение  потерь холостого хода и короткого замыкания);
улучшение эксплуатационных характеристик объекта (в том числе улучшение шумовых характеристик)
</t>
  </si>
  <si>
    <t xml:space="preserve">Повышение эффективности использования энергоресурсов в муниципальном хозяйстве;
Увеличение пропускной способности;
Улучшение качества передаваемой эл. энергии потребителям.
</t>
  </si>
  <si>
    <r>
      <t>1</t>
    </r>
    <r>
      <rPr>
        <b/>
        <sz val="12"/>
        <rFont val="Times New Roman"/>
        <family val="1"/>
        <charset val="204"/>
      </rPr>
      <t xml:space="preserve"> этап.</t>
    </r>
    <r>
      <rPr>
        <sz val="12"/>
        <rFont val="Times New Roman"/>
        <family val="1"/>
        <charset val="204"/>
      </rPr>
      <t xml:space="preserve"> Определение подрядной организации в соответствии с Федеральным законом №223-ФЗ от 18.07.2011 г.  "О закупках товаров, работ, услуг отдельными видами юридических лиц"</t>
    </r>
  </si>
  <si>
    <r>
      <t xml:space="preserve"> 2</t>
    </r>
    <r>
      <rPr>
        <b/>
        <sz val="12"/>
        <color indexed="8"/>
        <rFont val="Times New Roman"/>
        <family val="1"/>
        <charset val="204"/>
      </rPr>
      <t xml:space="preserve"> этап</t>
    </r>
    <r>
      <rPr>
        <sz val="12"/>
        <color indexed="8"/>
        <rFont val="Times New Roman"/>
        <family val="1"/>
        <charset val="204"/>
      </rPr>
      <t>. Осуществление строительно-монтажных работ</t>
    </r>
  </si>
  <si>
    <r>
      <t xml:space="preserve">  </t>
    </r>
    <r>
      <rPr>
        <b/>
        <sz val="12"/>
        <color indexed="8"/>
        <rFont val="Times New Roman"/>
        <family val="1"/>
        <charset val="204"/>
      </rPr>
      <t/>
    </r>
  </si>
  <si>
    <t>Жилые и общественные здания и сооружения</t>
  </si>
  <si>
    <t>Основные группы потребителей продукции (рынок сбыта)</t>
  </si>
  <si>
    <r>
      <t xml:space="preserve">Ед. изм. </t>
    </r>
    <r>
      <rPr>
        <b/>
        <sz val="7"/>
        <rFont val="Times New Roman"/>
        <family val="1"/>
        <charset val="204"/>
      </rPr>
      <t>(трансформаторов)</t>
    </r>
  </si>
  <si>
    <t>Оценка рисков при возможных срывах в реализации инвестиционной программы</t>
  </si>
  <si>
    <t xml:space="preserve">Инвестиционная программа содержит потенциальные риски, которые обусловлены следующими обстоятельствами:
- выполнение инвестиционной программы не в полном объеме;
- несоблюдение сроков реализации мероприятий;
- недостаточное финансовое обеспечение;
-неиспользование или невостребованность вновь введенных производственных мощностей.
Из четырех вышеперечисленных факторов риска наиболее реальным представляется недостаточное финансовое обеспечение. Именно недостаточное или несвоевременное финансирование создает угрозу срыва реализации инвестиционной программы.
</t>
  </si>
  <si>
    <t>Показатели энергетической эффективности проектов</t>
  </si>
  <si>
    <t>Численное значение экономии от внедрения меропритий, МВт*ч</t>
  </si>
  <si>
    <t>Численное значение экономии от внедрения меропритий, тыс. руб.</t>
  </si>
  <si>
    <t>Директор - Ханин Алексей Анатольевич</t>
  </si>
  <si>
    <t>Реконструкция трансформаторных и иных подстанций</t>
  </si>
  <si>
    <t>Реконструкция и модернизация энергетических установок. Замена трансформаторов на ТМГ</t>
  </si>
  <si>
    <t xml:space="preserve">Реконструкция и модернизация энергетических установок. Замена трансформаторов на ТМГ.
 </t>
  </si>
  <si>
    <t>1.2.1.1</t>
  </si>
  <si>
    <t>ТП-77 (2х630)</t>
  </si>
  <si>
    <t>ТП-99 (2х250)</t>
  </si>
  <si>
    <t>ТП-218 (2х1000)</t>
  </si>
  <si>
    <t>655017, Россия, Р.Хакасия, г.Абакан, ул.Советская 25</t>
  </si>
  <si>
    <t>N_11-2024</t>
  </si>
  <si>
    <t>01.02.2023</t>
  </si>
  <si>
    <t>Реконструкция и модернизация энергетических установок. Замена трансформаторов на ТМГ:
ТП-77 (2х630)
ТП-99 (2х250)
ТП-218 (2х1000)</t>
  </si>
  <si>
    <t>Укрупненный сетевой график выполнения инвестиционного проекта N_11-2024</t>
  </si>
  <si>
    <t xml:space="preserve">ТП-77 (2х630) износ 77,36%
ТП-99 (2х250) износ 71,86%
ТП-218 (2х1000) износ 60%
</t>
  </si>
  <si>
    <t>15 лет 1 месяц
15 лет  1 месяц
20 лет</t>
  </si>
  <si>
    <t>6 шт.
общая мощность - 3,76 МВА</t>
  </si>
  <si>
    <t>ТП-77 (2х630)
ТП-99 (2х250)
ТП-218 (2х1000)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</si>
</sst>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2" fillId="0" borderId="0" xfId="0" applyFont="1" applyAlignment="1">
      <alignment horizontal="center"/>
    </xf>
    <xf numFmtId="0" fontId="4" fillId="0" borderId="0" xfId="0" applyFont="1"/>
    <xf numFmtId="0" fontId="7" fillId="0" borderId="0" xfId="0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 applyBorder="1"/>
    <xf numFmtId="49" fontId="7" fillId="0" borderId="0" xfId="0" applyNumberFormat="1" applyFont="1" applyAlignment="1">
      <alignment horizontal="center" vertical="center" wrapText="1" shrinkToFit="1"/>
    </xf>
    <xf numFmtId="49" fontId="6" fillId="0" borderId="0" xfId="0" applyNumberFormat="1" applyFont="1"/>
    <xf numFmtId="49" fontId="8" fillId="0" borderId="0" xfId="0" applyNumberFormat="1" applyFont="1" applyAlignment="1">
      <alignment horizontal="right" vertical="center" wrapText="1" shrinkToFit="1"/>
    </xf>
    <xf numFmtId="49" fontId="9" fillId="0" borderId="0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 wrapText="1" shrinkToFit="1"/>
    </xf>
    <xf numFmtId="49" fontId="9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right" vertical="center"/>
    </xf>
    <xf numFmtId="14" fontId="6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12" fillId="0" borderId="0" xfId="0" applyFont="1"/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right"/>
    </xf>
    <xf numFmtId="49" fontId="9" fillId="0" borderId="1" xfId="0" applyNumberFormat="1" applyFont="1" applyFill="1" applyBorder="1" applyAlignment="1">
      <alignment horizontal="left"/>
    </xf>
    <xf numFmtId="49" fontId="9" fillId="0" borderId="0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15" fillId="0" borderId="0" xfId="0" applyFont="1"/>
    <xf numFmtId="49" fontId="9" fillId="0" borderId="0" xfId="0" applyNumberFormat="1" applyFont="1"/>
    <xf numFmtId="49" fontId="4" fillId="0" borderId="0" xfId="0" applyNumberFormat="1" applyFont="1" applyAlignment="1">
      <alignment horizontal="right" vertical="center"/>
    </xf>
    <xf numFmtId="0" fontId="15" fillId="0" borderId="0" xfId="0" applyFont="1" applyBorder="1"/>
    <xf numFmtId="0" fontId="9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top" wrapText="1"/>
    </xf>
    <xf numFmtId="2" fontId="17" fillId="0" borderId="7" xfId="0" applyNumberFormat="1" applyFont="1" applyBorder="1" applyAlignment="1">
      <alignment horizontal="center" vertical="center" wrapText="1" shrinkToFit="1"/>
    </xf>
    <xf numFmtId="0" fontId="12" fillId="0" borderId="8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vertical="top" wrapText="1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/>
    </xf>
    <xf numFmtId="49" fontId="13" fillId="0" borderId="7" xfId="0" applyNumberFormat="1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12" fillId="0" borderId="8" xfId="0" applyNumberFormat="1" applyFont="1" applyFill="1" applyBorder="1" applyAlignment="1">
      <alignment horizontal="left" vertical="top" wrapText="1"/>
    </xf>
    <xf numFmtId="0" fontId="12" fillId="0" borderId="9" xfId="0" applyNumberFormat="1" applyFont="1" applyFill="1" applyBorder="1" applyAlignment="1">
      <alignment horizontal="left" vertical="top" wrapText="1"/>
    </xf>
    <xf numFmtId="10" fontId="9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vertical="top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14" fontId="12" fillId="0" borderId="7" xfId="0" applyNumberFormat="1" applyFont="1" applyBorder="1" applyAlignment="1">
      <alignment horizontal="left" vertical="top" wrapText="1"/>
    </xf>
    <xf numFmtId="0" fontId="9" fillId="0" borderId="8" xfId="0" applyFont="1" applyFill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  <xf numFmtId="0" fontId="12" fillId="0" borderId="8" xfId="0" applyFont="1" applyFill="1" applyBorder="1" applyAlignment="1">
      <alignment vertical="top" wrapText="1"/>
    </xf>
    <xf numFmtId="0" fontId="12" fillId="0" borderId="9" xfId="0" applyFont="1" applyFill="1" applyBorder="1" applyAlignment="1">
      <alignment vertical="top" wrapText="1"/>
    </xf>
    <xf numFmtId="0" fontId="12" fillId="0" borderId="7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49" fontId="9" fillId="0" borderId="0" xfId="0" applyNumberFormat="1" applyFont="1" applyBorder="1" applyAlignment="1">
      <alignment horizontal="left" vertical="center" wrapText="1"/>
    </xf>
    <xf numFmtId="0" fontId="12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9" fillId="0" borderId="0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27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topLeftCell="A51" workbookViewId="0">
      <selection activeCell="A35" sqref="A35:B35"/>
    </sheetView>
  </sheetViews>
  <sheetFormatPr defaultRowHeight="15.75"/>
  <cols>
    <col min="1" max="1" width="9.140625" style="33"/>
    <col min="2" max="2" width="21.7109375" style="33" customWidth="1"/>
    <col min="3" max="3" width="9.140625" style="33"/>
    <col min="4" max="4" width="64.7109375" style="33" customWidth="1"/>
    <col min="5" max="5" width="9.140625" style="33"/>
    <col min="6" max="6" width="11.28515625" style="33" customWidth="1"/>
    <col min="7" max="16384" width="9.140625" style="33"/>
  </cols>
  <sheetData>
    <row r="1" spans="1:8">
      <c r="A1" s="83" t="s">
        <v>0</v>
      </c>
      <c r="B1" s="83"/>
      <c r="C1" s="83"/>
      <c r="D1" s="83"/>
    </row>
    <row r="2" spans="1:8">
      <c r="A2" s="83"/>
      <c r="B2" s="83"/>
      <c r="C2" s="83"/>
      <c r="D2" s="83"/>
    </row>
    <row r="3" spans="1:8" ht="42.75" customHeight="1">
      <c r="A3" s="84" t="s">
        <v>39</v>
      </c>
      <c r="B3" s="84"/>
      <c r="C3" s="31"/>
      <c r="D3" s="23" t="s">
        <v>84</v>
      </c>
      <c r="E3" s="31"/>
      <c r="F3" s="72"/>
      <c r="G3" s="72"/>
      <c r="H3" s="72"/>
    </row>
    <row r="4" spans="1:8">
      <c r="A4" s="34"/>
      <c r="B4" s="34"/>
      <c r="C4" s="34"/>
      <c r="D4" s="35"/>
      <c r="E4" s="34"/>
      <c r="F4" s="34"/>
      <c r="G4" s="34"/>
      <c r="H4" s="34"/>
    </row>
    <row r="5" spans="1:8">
      <c r="A5" s="73" t="s">
        <v>40</v>
      </c>
      <c r="B5" s="73"/>
      <c r="C5" s="32"/>
      <c r="D5" s="29" t="s">
        <v>85</v>
      </c>
      <c r="E5" s="32"/>
      <c r="F5" s="22"/>
      <c r="G5" s="34"/>
      <c r="H5" s="34"/>
    </row>
    <row r="6" spans="1:8">
      <c r="A6" s="1"/>
    </row>
    <row r="7" spans="1:8">
      <c r="A7" s="51" t="s">
        <v>1</v>
      </c>
      <c r="B7" s="51"/>
      <c r="C7" s="51"/>
      <c r="D7" s="51"/>
    </row>
    <row r="8" spans="1:8" ht="32.25" customHeight="1">
      <c r="A8" s="52" t="s">
        <v>2</v>
      </c>
      <c r="B8" s="52"/>
      <c r="C8" s="52" t="s">
        <v>3</v>
      </c>
      <c r="D8" s="52"/>
    </row>
    <row r="9" spans="1:8">
      <c r="A9" s="52" t="s">
        <v>4</v>
      </c>
      <c r="B9" s="52"/>
      <c r="C9" s="52" t="s">
        <v>5</v>
      </c>
      <c r="D9" s="52"/>
    </row>
    <row r="10" spans="1:8" ht="33.75" customHeight="1">
      <c r="A10" s="52" t="s">
        <v>6</v>
      </c>
      <c r="B10" s="52"/>
      <c r="C10" s="52" t="s">
        <v>58</v>
      </c>
      <c r="D10" s="52"/>
    </row>
    <row r="11" spans="1:8" hidden="1">
      <c r="A11" s="52"/>
      <c r="B11" s="52"/>
      <c r="C11" s="52"/>
      <c r="D11" s="52"/>
    </row>
    <row r="12" spans="1:8">
      <c r="A12" s="52" t="s">
        <v>7</v>
      </c>
      <c r="B12" s="52"/>
      <c r="C12" s="52" t="s">
        <v>83</v>
      </c>
      <c r="D12" s="52"/>
    </row>
    <row r="13" spans="1:8">
      <c r="A13" s="52"/>
      <c r="B13" s="52"/>
      <c r="C13" s="52" t="s">
        <v>59</v>
      </c>
      <c r="D13" s="52"/>
    </row>
    <row r="14" spans="1:8" ht="15.75" customHeight="1">
      <c r="A14" s="52"/>
      <c r="B14" s="52"/>
      <c r="C14" s="52" t="s">
        <v>56</v>
      </c>
      <c r="D14" s="52"/>
    </row>
    <row r="15" spans="1:8">
      <c r="A15" s="52" t="s">
        <v>8</v>
      </c>
      <c r="B15" s="52"/>
      <c r="C15" s="52" t="s">
        <v>9</v>
      </c>
      <c r="D15" s="52"/>
    </row>
    <row r="16" spans="1:8">
      <c r="A16" s="52"/>
      <c r="B16" s="52"/>
      <c r="C16" s="52" t="s">
        <v>10</v>
      </c>
      <c r="D16" s="52"/>
    </row>
    <row r="17" spans="1:4">
      <c r="A17" s="52"/>
      <c r="B17" s="52"/>
      <c r="C17" s="52" t="s">
        <v>11</v>
      </c>
      <c r="D17" s="52"/>
    </row>
    <row r="18" spans="1:4">
      <c r="A18" s="52"/>
      <c r="B18" s="52"/>
      <c r="C18" s="52" t="s">
        <v>12</v>
      </c>
      <c r="D18" s="52"/>
    </row>
    <row r="19" spans="1:4" ht="15.75" customHeight="1">
      <c r="A19" s="52"/>
      <c r="B19" s="52"/>
      <c r="C19" s="52" t="s">
        <v>13</v>
      </c>
      <c r="D19" s="52"/>
    </row>
    <row r="20" spans="1:4" ht="15.75" customHeight="1">
      <c r="A20" s="52"/>
      <c r="B20" s="52"/>
      <c r="C20" s="52" t="s">
        <v>14</v>
      </c>
      <c r="D20" s="52"/>
    </row>
    <row r="21" spans="1:4" ht="15.75" customHeight="1">
      <c r="A21" s="52"/>
      <c r="B21" s="52"/>
      <c r="C21" s="52" t="s">
        <v>61</v>
      </c>
      <c r="D21" s="52"/>
    </row>
    <row r="22" spans="1:4">
      <c r="A22" s="52"/>
      <c r="B22" s="52"/>
      <c r="C22" s="52" t="s">
        <v>15</v>
      </c>
      <c r="D22" s="52"/>
    </row>
    <row r="23" spans="1:4">
      <c r="A23" s="52" t="s">
        <v>16</v>
      </c>
      <c r="B23" s="52"/>
      <c r="C23" s="81" t="s">
        <v>75</v>
      </c>
      <c r="D23" s="81"/>
    </row>
    <row r="24" spans="1:4" ht="33" customHeight="1">
      <c r="A24" s="52" t="s">
        <v>17</v>
      </c>
      <c r="B24" s="52"/>
      <c r="C24" s="52" t="s">
        <v>60</v>
      </c>
      <c r="D24" s="52"/>
    </row>
    <row r="25" spans="1:4" ht="24" customHeight="1">
      <c r="A25" s="46" t="s">
        <v>18</v>
      </c>
      <c r="B25" s="46"/>
      <c r="C25" s="46"/>
      <c r="D25" s="46"/>
    </row>
    <row r="26" spans="1:4">
      <c r="A26" s="58" t="s">
        <v>19</v>
      </c>
      <c r="B26" s="58"/>
      <c r="C26" s="81" t="s">
        <v>84</v>
      </c>
      <c r="D26" s="81"/>
    </row>
    <row r="27" spans="1:4">
      <c r="A27" s="58" t="s">
        <v>20</v>
      </c>
      <c r="B27" s="58"/>
      <c r="C27" s="52" t="s">
        <v>21</v>
      </c>
      <c r="D27" s="52"/>
    </row>
    <row r="28" spans="1:4">
      <c r="A28" s="58" t="s">
        <v>22</v>
      </c>
      <c r="B28" s="58"/>
      <c r="C28" s="52" t="s">
        <v>76</v>
      </c>
      <c r="D28" s="52"/>
    </row>
    <row r="29" spans="1:4" ht="64.5" customHeight="1">
      <c r="A29" s="58" t="s">
        <v>23</v>
      </c>
      <c r="B29" s="58"/>
      <c r="C29" s="52" t="s">
        <v>63</v>
      </c>
      <c r="D29" s="52"/>
    </row>
    <row r="30" spans="1:4" ht="117.75" customHeight="1">
      <c r="A30" s="58" t="s">
        <v>24</v>
      </c>
      <c r="B30" s="58"/>
      <c r="C30" s="85" t="s">
        <v>62</v>
      </c>
      <c r="D30" s="85"/>
    </row>
    <row r="31" spans="1:4" ht="176.25" customHeight="1">
      <c r="A31" s="59" t="s">
        <v>70</v>
      </c>
      <c r="B31" s="60"/>
      <c r="C31" s="61" t="s">
        <v>71</v>
      </c>
      <c r="D31" s="62"/>
    </row>
    <row r="32" spans="1:4" ht="33.75" customHeight="1">
      <c r="A32" s="58" t="s">
        <v>25</v>
      </c>
      <c r="B32" s="58"/>
      <c r="C32" s="52" t="s">
        <v>77</v>
      </c>
      <c r="D32" s="52"/>
    </row>
    <row r="33" spans="1:7" ht="95.25" customHeight="1">
      <c r="A33" s="52" t="s">
        <v>33</v>
      </c>
      <c r="B33" s="52"/>
      <c r="C33" s="47" t="s">
        <v>86</v>
      </c>
      <c r="D33" s="48"/>
    </row>
    <row r="34" spans="1:7" ht="36" customHeight="1">
      <c r="A34" s="57" t="s">
        <v>34</v>
      </c>
      <c r="B34" s="57"/>
      <c r="C34" s="53"/>
      <c r="D34" s="54"/>
      <c r="E34" s="36"/>
      <c r="G34" s="36"/>
    </row>
    <row r="35" spans="1:7" ht="68.25" customHeight="1">
      <c r="A35" s="47" t="s">
        <v>91</v>
      </c>
      <c r="B35" s="48"/>
      <c r="C35" s="55" t="s">
        <v>90</v>
      </c>
      <c r="D35" s="56"/>
      <c r="G35" s="37"/>
    </row>
    <row r="36" spans="1:7" ht="35.25" customHeight="1">
      <c r="A36" s="49" t="s">
        <v>68</v>
      </c>
      <c r="B36" s="50"/>
      <c r="C36" s="55" t="s">
        <v>67</v>
      </c>
      <c r="D36" s="82"/>
      <c r="G36" s="37"/>
    </row>
    <row r="37" spans="1:7">
      <c r="A37" s="81" t="s">
        <v>37</v>
      </c>
      <c r="B37" s="81"/>
      <c r="C37" s="79" t="s">
        <v>66</v>
      </c>
      <c r="D37" s="80"/>
      <c r="G37" s="26"/>
    </row>
    <row r="38" spans="1:7" ht="48.75" customHeight="1">
      <c r="A38" s="74"/>
      <c r="B38" s="75"/>
      <c r="C38" s="77" t="s">
        <v>64</v>
      </c>
      <c r="D38" s="78"/>
      <c r="G38" s="38"/>
    </row>
    <row r="39" spans="1:7">
      <c r="A39" s="51"/>
      <c r="B39" s="51"/>
      <c r="C39" s="79" t="s">
        <v>65</v>
      </c>
      <c r="D39" s="80"/>
      <c r="G39" s="39"/>
    </row>
    <row r="40" spans="1:7">
      <c r="A40" s="58" t="s">
        <v>35</v>
      </c>
      <c r="B40" s="58"/>
      <c r="C40" s="52"/>
      <c r="D40" s="52"/>
    </row>
    <row r="41" spans="1:7" ht="65.25" customHeight="1">
      <c r="A41" s="47" t="s">
        <v>88</v>
      </c>
      <c r="B41" s="48"/>
      <c r="C41" s="104" t="s">
        <v>89</v>
      </c>
      <c r="D41" s="105"/>
    </row>
    <row r="42" spans="1:7" ht="21" customHeight="1">
      <c r="A42" s="46" t="s">
        <v>26</v>
      </c>
      <c r="B42" s="46"/>
      <c r="C42" s="46"/>
      <c r="D42" s="46"/>
    </row>
    <row r="43" spans="1:7" ht="21" customHeight="1">
      <c r="A43" s="52" t="s">
        <v>27</v>
      </c>
      <c r="B43" s="52"/>
      <c r="C43" s="76">
        <v>45657</v>
      </c>
      <c r="D43" s="76"/>
    </row>
    <row r="44" spans="1:7" ht="48" customHeight="1">
      <c r="A44" s="52" t="s">
        <v>28</v>
      </c>
      <c r="B44" s="52"/>
      <c r="C44" s="52"/>
      <c r="D44" s="52"/>
    </row>
    <row r="45" spans="1:7">
      <c r="A45" s="64" t="s">
        <v>29</v>
      </c>
      <c r="B45" s="64"/>
      <c r="C45" s="66" t="s">
        <v>57</v>
      </c>
      <c r="D45" s="67"/>
    </row>
    <row r="46" spans="1:7">
      <c r="A46" s="64" t="s">
        <v>30</v>
      </c>
      <c r="B46" s="64"/>
      <c r="C46" s="68"/>
      <c r="D46" s="69"/>
    </row>
    <row r="47" spans="1:7" ht="31.5" customHeight="1">
      <c r="A47" s="64" t="s">
        <v>31</v>
      </c>
      <c r="B47" s="64"/>
      <c r="C47" s="70"/>
      <c r="D47" s="71"/>
    </row>
    <row r="48" spans="1:7" ht="36.75" customHeight="1">
      <c r="A48" s="64" t="s">
        <v>32</v>
      </c>
      <c r="B48" s="64"/>
      <c r="C48" s="65"/>
      <c r="D48" s="65"/>
    </row>
    <row r="49" spans="1:4" ht="98.25" customHeight="1">
      <c r="A49" s="52" t="s">
        <v>36</v>
      </c>
      <c r="B49" s="52"/>
      <c r="C49" s="63">
        <v>5.0529999999999999E-2</v>
      </c>
      <c r="D49" s="63"/>
    </row>
    <row r="50" spans="1:4">
      <c r="A50" s="41" t="s">
        <v>72</v>
      </c>
      <c r="B50" s="42"/>
      <c r="C50" s="42"/>
      <c r="D50" s="43"/>
    </row>
    <row r="51" spans="1:4" ht="55.5" customHeight="1">
      <c r="A51" s="44" t="s">
        <v>73</v>
      </c>
      <c r="B51" s="44"/>
      <c r="C51" s="45">
        <f>16.07+16.27+8.42+28</f>
        <v>68.760000000000005</v>
      </c>
      <c r="D51" s="45"/>
    </row>
    <row r="52" spans="1:4" ht="54.75" customHeight="1">
      <c r="A52" s="44" t="s">
        <v>74</v>
      </c>
      <c r="B52" s="44"/>
      <c r="C52" s="45">
        <f>(0.05+0.05+0.03+0.09)*1000</f>
        <v>220</v>
      </c>
      <c r="D52" s="45"/>
    </row>
  </sheetData>
  <mergeCells count="79">
    <mergeCell ref="A1:D2"/>
    <mergeCell ref="C37:D37"/>
    <mergeCell ref="A3:B3"/>
    <mergeCell ref="A28:B28"/>
    <mergeCell ref="C28:D28"/>
    <mergeCell ref="A29:B29"/>
    <mergeCell ref="C33:D33"/>
    <mergeCell ref="A30:B30"/>
    <mergeCell ref="C30:D30"/>
    <mergeCell ref="C26:D26"/>
    <mergeCell ref="C20:D20"/>
    <mergeCell ref="C21:D21"/>
    <mergeCell ref="C22:D22"/>
    <mergeCell ref="A23:B23"/>
    <mergeCell ref="C23:D23"/>
    <mergeCell ref="C29:D29"/>
    <mergeCell ref="F3:H3"/>
    <mergeCell ref="A5:B5"/>
    <mergeCell ref="A35:B35"/>
    <mergeCell ref="A38:B38"/>
    <mergeCell ref="C43:D43"/>
    <mergeCell ref="C38:D38"/>
    <mergeCell ref="C39:D39"/>
    <mergeCell ref="C32:D32"/>
    <mergeCell ref="C41:D41"/>
    <mergeCell ref="A43:B43"/>
    <mergeCell ref="A27:B27"/>
    <mergeCell ref="C27:D27"/>
    <mergeCell ref="A32:B32"/>
    <mergeCell ref="A37:B37"/>
    <mergeCell ref="A39:B39"/>
    <mergeCell ref="C36:D36"/>
    <mergeCell ref="A49:B49"/>
    <mergeCell ref="C49:D49"/>
    <mergeCell ref="A44:B44"/>
    <mergeCell ref="A45:B45"/>
    <mergeCell ref="A46:B46"/>
    <mergeCell ref="A48:B48"/>
    <mergeCell ref="C44:D44"/>
    <mergeCell ref="C48:D48"/>
    <mergeCell ref="A47:B47"/>
    <mergeCell ref="C45:D47"/>
    <mergeCell ref="A33:B33"/>
    <mergeCell ref="A31:B31"/>
    <mergeCell ref="C31:D31"/>
    <mergeCell ref="C24:D24"/>
    <mergeCell ref="A25:D25"/>
    <mergeCell ref="A26:B26"/>
    <mergeCell ref="A12:B14"/>
    <mergeCell ref="C12:D12"/>
    <mergeCell ref="C13:D13"/>
    <mergeCell ref="C14:D14"/>
    <mergeCell ref="A15:B22"/>
    <mergeCell ref="C15:D15"/>
    <mergeCell ref="C16:D16"/>
    <mergeCell ref="C17:D17"/>
    <mergeCell ref="C18:D18"/>
    <mergeCell ref="C19:D19"/>
    <mergeCell ref="A42:D42"/>
    <mergeCell ref="A41:B41"/>
    <mergeCell ref="A36:B36"/>
    <mergeCell ref="A7:D7"/>
    <mergeCell ref="A8:B8"/>
    <mergeCell ref="C8:D8"/>
    <mergeCell ref="A9:B9"/>
    <mergeCell ref="C9:D9"/>
    <mergeCell ref="A10:B11"/>
    <mergeCell ref="C10:D11"/>
    <mergeCell ref="C34:D34"/>
    <mergeCell ref="C35:D35"/>
    <mergeCell ref="A34:B34"/>
    <mergeCell ref="A40:B40"/>
    <mergeCell ref="C40:D40"/>
    <mergeCell ref="A24:B24"/>
    <mergeCell ref="A50:D50"/>
    <mergeCell ref="A51:B51"/>
    <mergeCell ref="C51:D51"/>
    <mergeCell ref="A52:B52"/>
    <mergeCell ref="C52:D52"/>
  </mergeCells>
  <pageMargins left="0.51181102362204722" right="0.51181102362204722" top="0.55118110236220474" bottom="0.35433070866141736" header="0" footer="0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I18"/>
  <sheetViews>
    <sheetView topLeftCell="A4" zoomScale="130" zoomScaleNormal="130" workbookViewId="0">
      <selection activeCell="C15" sqref="C15"/>
    </sheetView>
  </sheetViews>
  <sheetFormatPr defaultRowHeight="15"/>
  <cols>
    <col min="1" max="1" width="7.5703125" style="3" customWidth="1"/>
    <col min="2" max="2" width="47.42578125" style="3" customWidth="1"/>
    <col min="3" max="4" width="15.42578125" style="3" customWidth="1"/>
    <col min="5" max="5" width="14.42578125" style="3" customWidth="1"/>
    <col min="6" max="6" width="13.28515625" style="3" customWidth="1"/>
    <col min="7" max="7" width="17.5703125" style="3" customWidth="1"/>
    <col min="8" max="8" width="14.140625" style="3" customWidth="1"/>
    <col min="9" max="9" width="14.7109375" style="3" customWidth="1"/>
  </cols>
  <sheetData>
    <row r="3" spans="1:9" ht="18.75">
      <c r="A3" s="90" t="s">
        <v>38</v>
      </c>
      <c r="B3" s="90"/>
      <c r="C3" s="90"/>
      <c r="D3" s="90"/>
      <c r="E3" s="90"/>
      <c r="F3" s="90"/>
      <c r="G3" s="90"/>
      <c r="H3" s="90"/>
      <c r="I3" s="2"/>
    </row>
    <row r="4" spans="1:9">
      <c r="A4" s="5"/>
      <c r="B4" s="7"/>
      <c r="C4" s="7"/>
      <c r="D4" s="7"/>
      <c r="E4" s="7"/>
      <c r="F4" s="5"/>
      <c r="G4" s="5"/>
      <c r="H4" s="5"/>
      <c r="I4" s="6"/>
    </row>
    <row r="5" spans="1:9" ht="15.75">
      <c r="A5" s="8"/>
      <c r="B5" s="91" t="s">
        <v>87</v>
      </c>
      <c r="C5" s="91"/>
      <c r="D5" s="91"/>
      <c r="E5" s="91"/>
      <c r="F5" s="91"/>
      <c r="G5" s="91"/>
      <c r="H5" s="91"/>
      <c r="I5" s="4"/>
    </row>
    <row r="6" spans="1:9" ht="15.75">
      <c r="A6" s="5"/>
      <c r="B6" s="7"/>
      <c r="C6" s="7"/>
      <c r="D6" s="7"/>
      <c r="E6" s="7"/>
      <c r="F6" s="5"/>
      <c r="G6" s="5"/>
      <c r="H6" s="9"/>
    </row>
    <row r="7" spans="1:9">
      <c r="A7" s="5"/>
      <c r="B7" s="5"/>
      <c r="C7" s="5"/>
      <c r="D7" s="5"/>
      <c r="E7" s="5"/>
      <c r="F7" s="5"/>
      <c r="G7" s="5"/>
      <c r="H7" s="5"/>
    </row>
    <row r="8" spans="1:9" ht="15.75">
      <c r="A8" s="92" t="s">
        <v>39</v>
      </c>
      <c r="B8" s="92"/>
      <c r="C8" s="10"/>
      <c r="D8" s="10"/>
      <c r="E8" s="10"/>
      <c r="F8" s="72" t="s">
        <v>84</v>
      </c>
      <c r="G8" s="72"/>
      <c r="H8" s="72"/>
      <c r="I8" s="4"/>
    </row>
    <row r="9" spans="1:9">
      <c r="A9" s="5"/>
      <c r="B9" s="5"/>
      <c r="C9" s="5"/>
      <c r="D9" s="5"/>
      <c r="E9" s="5"/>
      <c r="F9" s="5"/>
      <c r="G9" s="5"/>
      <c r="H9" s="5"/>
    </row>
    <row r="10" spans="1:9" ht="15.75">
      <c r="A10" s="93" t="s">
        <v>40</v>
      </c>
      <c r="B10" s="93"/>
      <c r="C10" s="11"/>
      <c r="D10" s="11"/>
      <c r="E10" s="11"/>
      <c r="F10" s="30" t="s">
        <v>85</v>
      </c>
      <c r="G10" s="8"/>
      <c r="H10" s="8"/>
      <c r="I10" s="4"/>
    </row>
    <row r="11" spans="1:9" ht="15.75" thickBot="1">
      <c r="A11" s="5"/>
      <c r="B11" s="5"/>
      <c r="C11" s="5"/>
      <c r="D11" s="5"/>
      <c r="E11" s="5"/>
      <c r="F11" s="5"/>
      <c r="G11" s="5"/>
      <c r="H11" s="5"/>
    </row>
    <row r="12" spans="1:9" ht="15.75">
      <c r="A12" s="94" t="s">
        <v>41</v>
      </c>
      <c r="B12" s="96" t="s">
        <v>42</v>
      </c>
      <c r="C12" s="98" t="s">
        <v>43</v>
      </c>
      <c r="D12" s="100" t="s">
        <v>44</v>
      </c>
      <c r="E12" s="101"/>
      <c r="F12" s="102" t="s">
        <v>45</v>
      </c>
      <c r="G12" s="103"/>
      <c r="H12" s="86" t="s">
        <v>69</v>
      </c>
      <c r="I12" s="88" t="s">
        <v>46</v>
      </c>
    </row>
    <row r="13" spans="1:9" ht="36.75" customHeight="1" thickBot="1">
      <c r="A13" s="95"/>
      <c r="B13" s="97"/>
      <c r="C13" s="99"/>
      <c r="D13" s="12" t="s">
        <v>47</v>
      </c>
      <c r="E13" s="13" t="s">
        <v>48</v>
      </c>
      <c r="F13" s="14" t="s">
        <v>47</v>
      </c>
      <c r="G13" s="15" t="s">
        <v>48</v>
      </c>
      <c r="H13" s="87"/>
      <c r="I13" s="89"/>
    </row>
    <row r="14" spans="1:9">
      <c r="A14" s="16" t="s">
        <v>49</v>
      </c>
      <c r="B14" s="17" t="s">
        <v>50</v>
      </c>
      <c r="C14" s="18">
        <v>3</v>
      </c>
      <c r="D14" s="17" t="s">
        <v>51</v>
      </c>
      <c r="E14" s="17" t="s">
        <v>52</v>
      </c>
      <c r="F14" s="17" t="s">
        <v>53</v>
      </c>
      <c r="G14" s="17" t="s">
        <v>54</v>
      </c>
      <c r="H14" s="19">
        <v>8</v>
      </c>
      <c r="I14" s="19">
        <v>9</v>
      </c>
    </row>
    <row r="15" spans="1:9" ht="28.5" customHeight="1">
      <c r="A15" s="21" t="s">
        <v>79</v>
      </c>
      <c r="B15" s="25" t="s">
        <v>78</v>
      </c>
      <c r="C15" s="40">
        <v>4.99</v>
      </c>
      <c r="D15" s="24"/>
      <c r="E15" s="24"/>
      <c r="F15" s="24"/>
      <c r="G15" s="24"/>
      <c r="H15" s="20" t="s">
        <v>55</v>
      </c>
      <c r="I15" s="20"/>
    </row>
    <row r="16" spans="1:9">
      <c r="A16" s="21" t="s">
        <v>79</v>
      </c>
      <c r="B16" s="28" t="s">
        <v>80</v>
      </c>
      <c r="C16" s="20">
        <v>1.67</v>
      </c>
      <c r="D16" s="24">
        <v>45566</v>
      </c>
      <c r="E16" s="24">
        <v>45627</v>
      </c>
      <c r="F16" s="24">
        <v>45566</v>
      </c>
      <c r="G16" s="24">
        <v>45627</v>
      </c>
      <c r="H16" s="20">
        <v>2</v>
      </c>
      <c r="I16" s="27"/>
    </row>
    <row r="17" spans="1:9">
      <c r="A17" s="21" t="s">
        <v>79</v>
      </c>
      <c r="B17" s="28" t="s">
        <v>81</v>
      </c>
      <c r="C17" s="20">
        <v>1.01</v>
      </c>
      <c r="D17" s="24">
        <v>45566</v>
      </c>
      <c r="E17" s="24">
        <v>45627</v>
      </c>
      <c r="F17" s="24">
        <v>45566</v>
      </c>
      <c r="G17" s="24">
        <v>45627</v>
      </c>
      <c r="H17" s="20">
        <v>2</v>
      </c>
      <c r="I17" s="27"/>
    </row>
    <row r="18" spans="1:9">
      <c r="A18" s="21" t="s">
        <v>79</v>
      </c>
      <c r="B18" s="28" t="s">
        <v>82</v>
      </c>
      <c r="C18" s="20">
        <v>2.2799999999999998</v>
      </c>
      <c r="D18" s="24">
        <v>45566</v>
      </c>
      <c r="E18" s="24">
        <v>45627</v>
      </c>
      <c r="F18" s="24">
        <v>45566</v>
      </c>
      <c r="G18" s="24">
        <v>45627</v>
      </c>
      <c r="H18" s="20">
        <v>2</v>
      </c>
      <c r="I18" s="27"/>
    </row>
  </sheetData>
  <mergeCells count="12">
    <mergeCell ref="H12:H13"/>
    <mergeCell ref="I12:I13"/>
    <mergeCell ref="A3:H3"/>
    <mergeCell ref="B5:H5"/>
    <mergeCell ref="A8:B8"/>
    <mergeCell ref="F8:H8"/>
    <mergeCell ref="A10:B10"/>
    <mergeCell ref="A12:A13"/>
    <mergeCell ref="B12:B13"/>
    <mergeCell ref="C12:C13"/>
    <mergeCell ref="D12:E12"/>
    <mergeCell ref="F12:G1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N_11-2024</vt:lpstr>
      <vt:lpstr>График N_11-2024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2023-02-21T02:49:09Z</dcterms:modified>
</cp:coreProperties>
</file>