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7" activeTab="0"/>
  </bookViews>
  <sheets>
    <sheet name="стр1" sheetId="1" r:id="rId1"/>
  </sheets>
  <definedNames>
    <definedName name="Excel_BuiltIn_Print_Area_1">'стр1'!$A$1:$DC$103</definedName>
    <definedName name="Excel_BuiltIn_Print_Area_1_1">'стр1'!$A$1:$DC$102</definedName>
  </definedNames>
  <calcPr fullCalcOnLoad="1"/>
</workbook>
</file>

<file path=xl/sharedStrings.xml><?xml version="1.0" encoding="utf-8"?>
<sst xmlns="http://schemas.openxmlformats.org/spreadsheetml/2006/main" count="191" uniqueCount="178">
  <si>
    <t>БУХГАЛТЕРСКИЙ БАЛАНС</t>
  </si>
  <si>
    <t xml:space="preserve">на </t>
  </si>
  <si>
    <t>0</t>
  </si>
  <si>
    <t xml:space="preserve"> г.</t>
  </si>
  <si>
    <t>КОДЫ</t>
  </si>
  <si>
    <t>Форма № 1 по ОКУД</t>
  </si>
  <si>
    <t>0710001</t>
  </si>
  <si>
    <t>Дата (год, месяц, число)</t>
  </si>
  <si>
    <t>Организация</t>
  </si>
  <si>
    <t>МП г.Абакана "Абаканские электрические сети"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</si>
  <si>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</si>
  <si>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</si>
  <si>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</si>
  <si>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</si>
  <si>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</si>
  <si>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</si>
  <si>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</si>
  <si>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</si>
  <si>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</si>
  <si>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</si>
  <si>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</si>
  <si>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</si>
  <si>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</si>
  <si>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</si>
  <si>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</si>
  <si>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Местонахождение (адрес)</t>
  </si>
  <si>
    <t>655017 г.Абакан ул.Советская 25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</si>
  <si>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</si>
  <si>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</si>
  <si>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</si>
  <si>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</si>
  <si>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</si>
  <si>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</si>
  <si>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</si>
  <si>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</si>
  <si>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</si>
  <si>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</si>
  <si>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</si>
  <si>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</si>
  <si>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</si>
  <si>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</si>
  <si>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</si>
  <si>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</si>
  <si>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</si>
  <si>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</si>
  <si>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</si>
  <si>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</si>
  <si>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</si>
  <si>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</si>
  <si>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</si>
  <si>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</si>
  <si>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</si>
  <si>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</si>
  <si>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</si>
  <si>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</si>
  <si>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</si>
  <si>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</si>
  <si>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</si>
  <si>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</si>
  <si>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</si>
  <si>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</si>
  <si>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</si>
  <si>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</si>
  <si>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</si>
  <si>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</si>
  <si>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</si>
  <si>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</si>
  <si>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</si>
  <si>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</si>
  <si>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</si>
  <si>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</si>
  <si>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</si>
  <si>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</si>
  <si>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</si>
  <si>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</si>
  <si>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</si>
  <si>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</si>
  <si>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</si>
  <si>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</si>
  <si>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</si>
  <si>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</si>
  <si>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</si>
  <si>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</si>
  <si>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</si>
  <si>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</si>
  <si>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</si>
  <si>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</si>
  <si>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</si>
  <si>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</si>
  <si>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</si>
  <si>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</si>
  <si>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</si>
  <si>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Добавочный капитал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</si>
  <si>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</si>
  <si>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</si>
  <si>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</si>
  <si>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</si>
  <si>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</si>
  <si>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470</t>
  </si>
  <si>
    <t>х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</si>
  <si>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</si>
  <si>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</si>
  <si>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</si>
  <si>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</si>
  <si>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</si>
  <si>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</si>
  <si>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</si>
  <si>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</si>
  <si>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</si>
  <si>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</si>
  <si>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</si>
  <si>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</si>
  <si>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</si>
  <si>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</si>
  <si>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</si>
  <si>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</si>
  <si>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</si>
  <si>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</si>
  <si>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</si>
  <si>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</si>
  <si>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</si>
  <si>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</si>
  <si>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</si>
  <si>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</si>
  <si>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</si>
  <si>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</si>
  <si>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</si>
  <si>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</si>
  <si>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</si>
  <si>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</si>
  <si>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</si>
  <si>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</si>
  <si>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</si>
  <si>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</si>
  <si>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</si>
  <si>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</si>
  <si>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</si>
  <si>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</si>
  <si>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</si>
  <si>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</si>
  <si>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</si>
  <si>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</si>
  <si>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</si>
  <si>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</si>
  <si>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</si>
  <si>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</si>
  <si>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Руководитель</t>
  </si>
  <si>
    <t>Марков  В В</t>
  </si>
  <si>
    <t>Главный бухгалтер</t>
  </si>
  <si>
    <t>Гапон О В</t>
  </si>
  <si>
    <t>(подпись)</t>
  </si>
  <si>
    <t>(расшифровка подписи)</t>
  </si>
  <si>
    <t>"</t>
  </si>
  <si>
    <t>1</t>
  </si>
  <si>
    <t>31 декабря</t>
  </si>
  <si>
    <t>Нераспределенная прибыль  (непокрытый убыток)</t>
  </si>
  <si>
    <t>471</t>
  </si>
  <si>
    <t>472</t>
  </si>
  <si>
    <t>431</t>
  </si>
  <si>
    <t>432</t>
  </si>
  <si>
    <t xml:space="preserve">                   прибыль прошлых лет использованная</t>
  </si>
  <si>
    <t xml:space="preserve">                 нераспределенная прибыль отчетного года</t>
  </si>
  <si>
    <t xml:space="preserve">          в том числе: </t>
  </si>
  <si>
    <t>910</t>
  </si>
  <si>
    <t>911</t>
  </si>
  <si>
    <t>912</t>
  </si>
  <si>
    <t xml:space="preserve">                    по лизингу</t>
  </si>
  <si>
    <t xml:space="preserve">                    арендованные земельные участки</t>
  </si>
  <si>
    <t>920</t>
  </si>
  <si>
    <t>930</t>
  </si>
  <si>
    <t>940</t>
  </si>
  <si>
    <t>950</t>
  </si>
  <si>
    <t>960</t>
  </si>
  <si>
    <t>970</t>
  </si>
  <si>
    <t>980</t>
  </si>
  <si>
    <t>990</t>
  </si>
  <si>
    <t>411</t>
  </si>
  <si>
    <t>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</si>
</sst>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6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38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4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56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3"/>
  <sheetViews>
    <sheetView tabSelected="1" view="pageBreakPreview" zoomScale="170" zoomScaleSheetLayoutView="170" workbookViewId="0" topLeftCell="A89">
      <selection activeCell="BD41" sqref="BD41:BN41"/>
    </sheetView>
  </sheetViews>
  <sheetFormatPr defaultColWidth="9.00390625" defaultRowHeight="12.75"/>
  <cols>
    <col min="1" max="107" width="0.875" style="1" customWidth="1"/>
    <col min="108" max="108" width="1.37890625" style="1" customWidth="1"/>
    <col min="109" max="16384" width="0.875" style="1" customWidth="1"/>
  </cols>
  <sheetData>
    <row r="1" spans="1:107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</row>
    <row r="2" spans="41:67" ht="12.75">
      <c r="AO2" s="2" t="s">
        <v>1</v>
      </c>
      <c r="AP2" s="49" t="s">
        <v>154</v>
      </c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50">
        <v>201</v>
      </c>
      <c r="BH2" s="50"/>
      <c r="BI2" s="50"/>
      <c r="BJ2" s="50"/>
      <c r="BK2" s="50"/>
      <c r="BL2" s="49" t="s">
        <v>2</v>
      </c>
      <c r="BM2" s="49"/>
      <c r="BN2" s="49"/>
      <c r="BO2" s="1" t="s">
        <v>3</v>
      </c>
    </row>
    <row r="3" spans="90:107" ht="12.75">
      <c r="CL3" s="89" t="s">
        <v>4</v>
      </c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</row>
    <row r="4" spans="87:107" ht="12.75">
      <c r="CI4" s="2" t="s">
        <v>5</v>
      </c>
      <c r="CL4" s="95" t="s">
        <v>6</v>
      </c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</row>
    <row r="5" spans="87:107" ht="12.75">
      <c r="CI5" s="2" t="s">
        <v>7</v>
      </c>
      <c r="CL5" s="57"/>
      <c r="CM5" s="57"/>
      <c r="CN5" s="57"/>
      <c r="CO5" s="57"/>
      <c r="CP5" s="57"/>
      <c r="CQ5" s="57"/>
      <c r="CR5" s="99"/>
      <c r="CS5" s="99"/>
      <c r="CT5" s="99"/>
      <c r="CU5" s="99"/>
      <c r="CV5" s="99"/>
      <c r="CW5" s="99"/>
      <c r="CX5" s="96"/>
      <c r="CY5" s="96"/>
      <c r="CZ5" s="96"/>
      <c r="DA5" s="96"/>
      <c r="DB5" s="96"/>
      <c r="DC5" s="96"/>
    </row>
    <row r="6" spans="1:107" ht="12.75">
      <c r="A6" s="1" t="s">
        <v>8</v>
      </c>
      <c r="N6" s="97" t="s">
        <v>9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CI6" s="2" t="s">
        <v>10</v>
      </c>
      <c r="CL6" s="98" t="s">
        <v>11</v>
      </c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</row>
    <row r="7" spans="1:107" ht="12.75">
      <c r="A7" s="1" t="s">
        <v>12</v>
      </c>
      <c r="CI7" s="2" t="s">
        <v>13</v>
      </c>
      <c r="CL7" s="98" t="s">
        <v>14</v>
      </c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</row>
    <row r="8" spans="1:107" ht="12.75">
      <c r="A8" s="1" t="s">
        <v>15</v>
      </c>
      <c r="S8" s="94" t="s">
        <v>16</v>
      </c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CI8" s="2" t="s">
        <v>17</v>
      </c>
      <c r="CL8" s="98" t="s">
        <v>18</v>
      </c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</row>
    <row r="9" spans="1:107" ht="12.75">
      <c r="A9" s="1" t="s">
        <v>19</v>
      </c>
      <c r="BA9" s="86" t="s">
        <v>20</v>
      </c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CL9" s="57"/>
      <c r="CM9" s="57"/>
      <c r="CN9" s="57"/>
      <c r="CO9" s="57"/>
      <c r="CP9" s="57"/>
      <c r="CQ9" s="57"/>
      <c r="CR9" s="57"/>
      <c r="CS9" s="57"/>
      <c r="CT9" s="57"/>
      <c r="CU9" s="96"/>
      <c r="CV9" s="96"/>
      <c r="CW9" s="96"/>
      <c r="CX9" s="96"/>
      <c r="CY9" s="96"/>
      <c r="CZ9" s="96"/>
      <c r="DA9" s="96"/>
      <c r="DB9" s="96"/>
      <c r="DC9" s="96"/>
    </row>
    <row r="10" spans="1:107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CI10" s="2" t="s">
        <v>21</v>
      </c>
      <c r="CL10" s="57"/>
      <c r="CM10" s="57"/>
      <c r="CN10" s="57"/>
      <c r="CO10" s="57"/>
      <c r="CP10" s="57"/>
      <c r="CQ10" s="57"/>
      <c r="CR10" s="57"/>
      <c r="CS10" s="57"/>
      <c r="CT10" s="57"/>
      <c r="CU10" s="96"/>
      <c r="CV10" s="96"/>
      <c r="CW10" s="96"/>
      <c r="CX10" s="96"/>
      <c r="CY10" s="96"/>
      <c r="CZ10" s="96"/>
      <c r="DA10" s="96"/>
      <c r="DB10" s="96"/>
      <c r="DC10" s="96"/>
    </row>
    <row r="11" spans="1:107" ht="12.75">
      <c r="A11" s="1" t="s">
        <v>22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CI11" s="2" t="s">
        <v>23</v>
      </c>
      <c r="CL11" s="93" t="s">
        <v>24</v>
      </c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</row>
    <row r="12" spans="1:107" ht="12.75">
      <c r="A12" s="1" t="s">
        <v>25</v>
      </c>
      <c r="Z12" s="94" t="s">
        <v>26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</row>
    <row r="13" ht="7.5" customHeight="1"/>
    <row r="14" spans="64:107" ht="12.75">
      <c r="BL14" s="1" t="s">
        <v>27</v>
      </c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</row>
    <row r="15" spans="64:107" ht="12.75">
      <c r="BL15" s="1" t="s">
        <v>28</v>
      </c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</row>
    <row r="16" ht="7.5" customHeight="1"/>
    <row r="17" spans="1:107" ht="26.25" customHeight="1">
      <c r="A17" s="90" t="s">
        <v>29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1" t="s">
        <v>30</v>
      </c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 t="s">
        <v>31</v>
      </c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 t="s">
        <v>32</v>
      </c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</row>
    <row r="18" spans="1:107" ht="12.75">
      <c r="A18" s="58"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89">
        <v>2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>
        <v>3</v>
      </c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>
        <v>4</v>
      </c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</row>
    <row r="19" spans="1:107" ht="12.75">
      <c r="A19" s="88" t="s">
        <v>33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62" t="s">
        <v>34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3">
        <v>6</v>
      </c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4">
        <v>5</v>
      </c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</row>
    <row r="20" spans="1:107" ht="12.75">
      <c r="A20" s="6"/>
      <c r="B20" s="65" t="s">
        <v>35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7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</row>
    <row r="21" spans="1:107" ht="12.75">
      <c r="A21" s="8"/>
      <c r="B21" s="53" t="s">
        <v>36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9"/>
      <c r="BD21" s="57" t="s">
        <v>37</v>
      </c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>
        <v>557551</v>
      </c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9">
        <v>630076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07" ht="12.75">
      <c r="A22" s="8"/>
      <c r="B22" s="53" t="s">
        <v>38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9"/>
      <c r="BD22" s="57" t="s">
        <v>39</v>
      </c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>
        <v>5513</v>
      </c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9">
        <v>12014</v>
      </c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12.75">
      <c r="A23" s="8"/>
      <c r="B23" s="53" t="s">
        <v>40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9"/>
      <c r="BD23" s="57" t="s">
        <v>41</v>
      </c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>
        <v>0</v>
      </c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9">
        <v>0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1:107" ht="12.75">
      <c r="A24" s="8"/>
      <c r="B24" s="53" t="s">
        <v>42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9"/>
      <c r="BD24" s="57" t="s">
        <v>43</v>
      </c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>
        <v>7493</v>
      </c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9">
        <v>7493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1:107" ht="12.75">
      <c r="A25" s="8"/>
      <c r="B25" s="53" t="s">
        <v>44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9"/>
      <c r="BD25" s="57" t="s">
        <v>45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8">
        <v>4750</v>
      </c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9">
        <v>7012</v>
      </c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1:107" ht="14.25" customHeight="1">
      <c r="A26" s="10"/>
      <c r="B26" s="71" t="s">
        <v>46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1"/>
      <c r="BD26" s="54" t="s">
        <v>47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5">
        <v>0</v>
      </c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6">
        <v>0</v>
      </c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1:107" ht="12.75">
      <c r="A27" s="12"/>
      <c r="B27" s="13"/>
      <c r="C27" s="13"/>
      <c r="D27" s="13"/>
      <c r="E27" s="13"/>
      <c r="F27" s="70" t="s">
        <v>48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14"/>
      <c r="BD27" s="67" t="s">
        <v>49</v>
      </c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8">
        <f>BO19+BO21+BO22+BO23+BO24+BO25+BO26</f>
        <v>575313</v>
      </c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9">
        <f>CJ19+CJ21+CJ22+CJ23+CJ24+CJ25+CJ26</f>
        <v>656600</v>
      </c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</row>
    <row r="28" spans="1:107" ht="12.75">
      <c r="A28" s="80" t="s">
        <v>50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62" t="s">
        <v>51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3">
        <v>15136</v>
      </c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4">
        <f>CJ30+CJ36+CJ34</f>
        <v>38104</v>
      </c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</row>
    <row r="29" spans="1:107" ht="12.75">
      <c r="A29" s="6"/>
      <c r="B29" s="65" t="s">
        <v>52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15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</row>
    <row r="30" spans="1:107" ht="12.75">
      <c r="A30" s="10"/>
      <c r="B30" s="11"/>
      <c r="C30" s="11"/>
      <c r="D30" s="11"/>
      <c r="E30" s="11"/>
      <c r="F30" s="76" t="s">
        <v>53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16"/>
      <c r="BD30" s="57" t="s">
        <v>54</v>
      </c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>
        <v>12046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9">
        <v>35452</v>
      </c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</row>
    <row r="31" spans="1:107" ht="12.75">
      <c r="A31" s="6"/>
      <c r="B31" s="7"/>
      <c r="C31" s="7"/>
      <c r="D31" s="65" t="s">
        <v>55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15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</row>
    <row r="32" spans="1:107" ht="12.75">
      <c r="A32" s="8"/>
      <c r="B32" s="9"/>
      <c r="C32" s="9"/>
      <c r="D32" s="65" t="s">
        <v>56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17"/>
      <c r="BD32" s="57" t="s">
        <v>57</v>
      </c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8">
        <v>0</v>
      </c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9">
        <v>0</v>
      </c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</row>
    <row r="33" spans="1:107" ht="12.75">
      <c r="A33" s="8"/>
      <c r="B33" s="9"/>
      <c r="C33" s="9"/>
      <c r="D33" s="65" t="s">
        <v>58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17"/>
      <c r="BD33" s="57" t="s">
        <v>59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8">
        <v>0</v>
      </c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9">
        <v>0</v>
      </c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</row>
    <row r="34" spans="1:107" ht="12.75">
      <c r="A34" s="8"/>
      <c r="B34" s="9"/>
      <c r="C34" s="9"/>
      <c r="D34" s="65" t="s">
        <v>60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17"/>
      <c r="BD34" s="57" t="s">
        <v>61</v>
      </c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8">
        <v>0</v>
      </c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9">
        <v>0</v>
      </c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</row>
    <row r="35" spans="1:107" ht="12.75">
      <c r="A35" s="8"/>
      <c r="B35" s="9"/>
      <c r="C35" s="9"/>
      <c r="D35" s="65" t="s">
        <v>62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17"/>
      <c r="BD35" s="57" t="s">
        <v>63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8">
        <v>0</v>
      </c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9">
        <v>0</v>
      </c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</row>
    <row r="36" spans="1:107" ht="12.75">
      <c r="A36" s="8"/>
      <c r="B36" s="9"/>
      <c r="C36" s="9"/>
      <c r="D36" s="65" t="s">
        <v>64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17"/>
      <c r="BD36" s="57" t="s">
        <v>65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8">
        <v>3090</v>
      </c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9">
        <v>2652</v>
      </c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</row>
    <row r="37" spans="1:107" ht="12.75">
      <c r="A37" s="8"/>
      <c r="B37" s="9"/>
      <c r="C37" s="9"/>
      <c r="D37" s="65" t="s">
        <v>66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17"/>
      <c r="BD37" s="57" t="s">
        <v>67</v>
      </c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8">
        <v>0</v>
      </c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9">
        <v>0</v>
      </c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</row>
    <row r="38" spans="1:107" ht="25.5" customHeight="1">
      <c r="A38" s="8"/>
      <c r="B38" s="53" t="s">
        <v>68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17"/>
      <c r="BD38" s="57" t="s">
        <v>69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8">
        <v>0</v>
      </c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9">
        <v>0</v>
      </c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1:107" ht="38.25" customHeight="1">
      <c r="A39" s="8"/>
      <c r="B39" s="53" t="s">
        <v>70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17"/>
      <c r="BD39" s="57" t="s">
        <v>71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8">
        <v>978</v>
      </c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9">
        <v>791</v>
      </c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1:107" ht="12.75">
      <c r="A40" s="8"/>
      <c r="B40" s="9"/>
      <c r="C40" s="9"/>
      <c r="D40" s="60" t="s">
        <v>72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17"/>
      <c r="BD40" s="57" t="s">
        <v>177</v>
      </c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8">
        <v>0</v>
      </c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9">
        <v>0</v>
      </c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1:107" ht="25.5" customHeight="1">
      <c r="A41" s="8"/>
      <c r="B41" s="53" t="s">
        <v>73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17"/>
      <c r="BD41" s="57" t="s">
        <v>74</v>
      </c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8">
        <v>8013</v>
      </c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9">
        <v>15749</v>
      </c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</row>
    <row r="42" spans="1:107" ht="12.75">
      <c r="A42" s="8"/>
      <c r="B42" s="9"/>
      <c r="C42" s="9"/>
      <c r="D42" s="60" t="s">
        <v>72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17"/>
      <c r="BD42" s="57" t="s">
        <v>75</v>
      </c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8">
        <v>4258</v>
      </c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9">
        <v>4767</v>
      </c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1:107" ht="12.75">
      <c r="A43" s="8"/>
      <c r="B43" s="53" t="s">
        <v>76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17"/>
      <c r="BD43" s="57" t="s">
        <v>77</v>
      </c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8">
        <v>0</v>
      </c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9">
        <v>0</v>
      </c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1:107" ht="12.75">
      <c r="A44" s="8"/>
      <c r="B44" s="53" t="s">
        <v>78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17"/>
      <c r="BD44" s="57" t="s">
        <v>79</v>
      </c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8">
        <v>389</v>
      </c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9">
        <v>2280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1:107" ht="14.25" customHeight="1">
      <c r="A45" s="18"/>
      <c r="B45" s="71" t="s">
        <v>80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19"/>
      <c r="BD45" s="54" t="s">
        <v>81</v>
      </c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5">
        <v>0</v>
      </c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6">
        <v>0</v>
      </c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</row>
    <row r="46" spans="1:107" ht="12.75">
      <c r="A46" s="6"/>
      <c r="B46" s="7"/>
      <c r="C46" s="7"/>
      <c r="D46" s="7"/>
      <c r="E46" s="7"/>
      <c r="F46" s="65" t="s">
        <v>82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7"/>
      <c r="BD46" s="67" t="s">
        <v>83</v>
      </c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8">
        <f>BO28+BO38+BO41+BO43+BO44+BO39</f>
        <v>24516</v>
      </c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9">
        <f>CJ28+CJ38+CJ41+CJ43+CJ44+CJ39+CJ45</f>
        <v>56924</v>
      </c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</row>
    <row r="47" spans="1:107" ht="12.75">
      <c r="A47" s="92" t="s">
        <v>84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67" t="s">
        <v>85</v>
      </c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8">
        <f>BO27+BO46</f>
        <v>599829</v>
      </c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9">
        <f>CJ27+CJ46</f>
        <v>713524</v>
      </c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</row>
    <row r="48" ht="7.5" customHeight="1"/>
    <row r="49" ht="7.5" customHeight="1">
      <c r="DC49" s="2" t="s">
        <v>86</v>
      </c>
    </row>
    <row r="50" spans="1:107" ht="26.25" customHeight="1">
      <c r="A50" s="90" t="s">
        <v>87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1" t="s">
        <v>30</v>
      </c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 t="s">
        <v>31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 t="s">
        <v>32</v>
      </c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</row>
    <row r="51" spans="1:107" ht="12.75">
      <c r="A51" s="58">
        <v>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89">
        <v>2</v>
      </c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>
        <v>3</v>
      </c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>
        <v>4</v>
      </c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</row>
    <row r="52" spans="1:107" ht="12.75">
      <c r="A52" s="88" t="s">
        <v>88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62" t="s">
        <v>89</v>
      </c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3">
        <v>10000</v>
      </c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4">
        <v>10000</v>
      </c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</row>
    <row r="53" spans="1:107" ht="12.75">
      <c r="A53" s="6"/>
      <c r="B53" s="65" t="s">
        <v>90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7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</row>
    <row r="54" spans="1:107" ht="12.75">
      <c r="A54" s="8"/>
      <c r="B54" s="53" t="s">
        <v>91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9"/>
      <c r="BD54" s="57" t="s">
        <v>176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85"/>
      <c r="BP54" s="85"/>
      <c r="BQ54" s="86">
        <v>0</v>
      </c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4"/>
      <c r="CI54" s="84"/>
      <c r="CJ54" s="85"/>
      <c r="CK54" s="85"/>
      <c r="CL54" s="86">
        <v>0</v>
      </c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7"/>
      <c r="DC54" s="87"/>
    </row>
    <row r="55" spans="1:107" ht="12.75">
      <c r="A55" s="8"/>
      <c r="B55" s="53" t="s">
        <v>92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9"/>
      <c r="BD55" s="57" t="s">
        <v>93</v>
      </c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8">
        <v>179910</v>
      </c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9">
        <v>178982</v>
      </c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</row>
    <row r="56" spans="1:107" ht="12.75">
      <c r="A56" s="8"/>
      <c r="B56" s="53" t="s">
        <v>94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9"/>
      <c r="BD56" s="57" t="s">
        <v>95</v>
      </c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8">
        <v>1500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9">
        <v>1500</v>
      </c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</row>
    <row r="57" spans="1:107" ht="12.75">
      <c r="A57" s="10"/>
      <c r="B57" s="11"/>
      <c r="C57" s="11"/>
      <c r="D57" s="11"/>
      <c r="E57" s="11"/>
      <c r="F57" s="76" t="s">
        <v>53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11"/>
      <c r="BD57" s="57" t="s">
        <v>158</v>
      </c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8">
        <v>0</v>
      </c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9">
        <v>0</v>
      </c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</row>
    <row r="58" spans="1:107" ht="25.5" customHeight="1">
      <c r="A58" s="6"/>
      <c r="B58" s="7"/>
      <c r="C58" s="7"/>
      <c r="D58" s="72" t="s">
        <v>96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</row>
    <row r="59" spans="1:107" ht="25.5" customHeight="1">
      <c r="A59" s="6"/>
      <c r="B59" s="7"/>
      <c r="C59" s="7"/>
      <c r="D59" s="72" t="s">
        <v>97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"/>
      <c r="BD59" s="73" t="s">
        <v>159</v>
      </c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4">
        <v>1500</v>
      </c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5">
        <v>1500</v>
      </c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</row>
    <row r="60" spans="1:107" ht="14.25" customHeight="1" thickBot="1">
      <c r="A60" s="18"/>
      <c r="B60" s="71" t="s">
        <v>155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20"/>
      <c r="BD60" s="83" t="s">
        <v>98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55">
        <v>382154</v>
      </c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6">
        <v>447097</v>
      </c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</row>
    <row r="61" spans="1:107" ht="14.25" customHeight="1">
      <c r="A61" s="47" t="s">
        <v>162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3"/>
      <c r="BD61" s="31" t="s">
        <v>156</v>
      </c>
      <c r="BE61" s="32"/>
      <c r="BF61" s="32"/>
      <c r="BG61" s="32"/>
      <c r="BH61" s="32"/>
      <c r="BI61" s="32"/>
      <c r="BJ61" s="32"/>
      <c r="BK61" s="32"/>
      <c r="BL61" s="32"/>
      <c r="BM61" s="32"/>
      <c r="BN61" s="33"/>
      <c r="BO61" s="43">
        <v>363715</v>
      </c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44"/>
      <c r="CJ61" s="34">
        <v>403002</v>
      </c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6"/>
    </row>
    <row r="62" spans="1:107" ht="14.25" customHeight="1" thickBot="1">
      <c r="A62" s="40" t="s">
        <v>160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3"/>
      <c r="BD62" s="29"/>
      <c r="BE62" s="30"/>
      <c r="BF62" s="30"/>
      <c r="BG62" s="30"/>
      <c r="BH62" s="30"/>
      <c r="BI62" s="30"/>
      <c r="BJ62" s="30"/>
      <c r="BK62" s="30"/>
      <c r="BL62" s="30"/>
      <c r="BM62" s="30"/>
      <c r="BN62" s="42"/>
      <c r="BO62" s="45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46"/>
      <c r="CJ62" s="37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</row>
    <row r="63" spans="1:107" ht="14.25" customHeight="1" thickBot="1">
      <c r="A63" s="21"/>
      <c r="B63" s="81" t="s">
        <v>161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3"/>
      <c r="BD63" s="82" t="s">
        <v>157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68" t="s">
        <v>99</v>
      </c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9">
        <v>44095</v>
      </c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</row>
    <row r="64" spans="1:107" ht="13.5" thickBot="1">
      <c r="A64" s="12"/>
      <c r="B64" s="13"/>
      <c r="C64" s="13"/>
      <c r="D64" s="13"/>
      <c r="E64" s="13"/>
      <c r="F64" s="70" t="s">
        <v>100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14"/>
      <c r="BD64" s="67" t="s">
        <v>101</v>
      </c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8">
        <f>BO52+BO55+BO60+BO56</f>
        <v>573564</v>
      </c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9">
        <f>CJ52+CJ55+CJ56+CJ60</f>
        <v>637579</v>
      </c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</row>
    <row r="65" spans="1:107" ht="12.75">
      <c r="A65" s="80" t="s">
        <v>102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62" t="s">
        <v>103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3">
        <v>0</v>
      </c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4">
        <v>0</v>
      </c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</row>
    <row r="66" spans="1:107" ht="12.75">
      <c r="A66" s="6"/>
      <c r="B66" s="65" t="s">
        <v>104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15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</row>
    <row r="67" spans="1:107" ht="12.75">
      <c r="A67" s="8"/>
      <c r="B67" s="53" t="s">
        <v>105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17"/>
      <c r="BD67" s="57" t="s">
        <v>106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8">
        <v>4510</v>
      </c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v>8283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</row>
    <row r="68" spans="1:107" ht="14.25" customHeight="1">
      <c r="A68" s="8"/>
      <c r="B68" s="79" t="s">
        <v>107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17"/>
      <c r="BD68" s="54" t="s">
        <v>108</v>
      </c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5">
        <v>0</v>
      </c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6">
        <v>0</v>
      </c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</row>
    <row r="69" spans="1:107" ht="14.25" customHeight="1">
      <c r="A69" s="22"/>
      <c r="B69" s="23"/>
      <c r="C69" s="23"/>
      <c r="D69" s="23"/>
      <c r="E69" s="23"/>
      <c r="F69" s="78" t="s">
        <v>109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24"/>
      <c r="BD69" s="67" t="s">
        <v>110</v>
      </c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8">
        <f>BO67</f>
        <v>4510</v>
      </c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9">
        <f>CJ67+CJ65</f>
        <v>8283</v>
      </c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</row>
    <row r="70" spans="1:107" ht="12.75">
      <c r="A70" s="77" t="s">
        <v>111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62" t="s">
        <v>112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3">
        <v>0</v>
      </c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4">
        <v>0</v>
      </c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</row>
    <row r="71" spans="1:107" ht="12.75">
      <c r="A71" s="6"/>
      <c r="B71" s="65" t="s">
        <v>104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15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</row>
    <row r="72" spans="1:107" ht="12.75">
      <c r="A72" s="8"/>
      <c r="B72" s="53" t="s">
        <v>113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17"/>
      <c r="BD72" s="57" t="s">
        <v>114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8">
        <f>BO73+BO75+BO76+BO77+BO78</f>
        <v>21755</v>
      </c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9">
        <f>CJ73+CJ75+CJ76+CJ77+CJ78</f>
        <v>67662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</row>
    <row r="73" spans="1:107" ht="12.75">
      <c r="A73" s="10"/>
      <c r="B73" s="11"/>
      <c r="C73" s="11"/>
      <c r="D73" s="11"/>
      <c r="E73" s="11"/>
      <c r="F73" s="76" t="s">
        <v>53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16"/>
      <c r="BD73" s="57" t="s">
        <v>115</v>
      </c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8">
        <v>9218</v>
      </c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9">
        <v>22854</v>
      </c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</row>
    <row r="74" spans="1:107" ht="12.75">
      <c r="A74" s="6"/>
      <c r="B74" s="7"/>
      <c r="C74" s="7"/>
      <c r="D74" s="72" t="s">
        <v>116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15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</row>
    <row r="75" spans="1:107" ht="12.75">
      <c r="A75" s="6"/>
      <c r="B75" s="7"/>
      <c r="C75" s="7"/>
      <c r="D75" s="72" t="s">
        <v>117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15"/>
      <c r="BD75" s="73" t="s">
        <v>118</v>
      </c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4">
        <v>3916</v>
      </c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5">
        <v>4199</v>
      </c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</row>
    <row r="76" spans="1:107" ht="25.5" customHeight="1">
      <c r="A76" s="6"/>
      <c r="B76" s="7"/>
      <c r="C76" s="7"/>
      <c r="D76" s="72" t="s">
        <v>119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15"/>
      <c r="BD76" s="73" t="s">
        <v>120</v>
      </c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4">
        <v>135</v>
      </c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5">
        <v>1503</v>
      </c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</row>
    <row r="77" spans="1:107" ht="12.75">
      <c r="A77" s="6"/>
      <c r="B77" s="7"/>
      <c r="C77" s="7"/>
      <c r="D77" s="72" t="s">
        <v>121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15"/>
      <c r="BD77" s="73" t="s">
        <v>122</v>
      </c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4">
        <v>5491</v>
      </c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5">
        <v>5178</v>
      </c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</row>
    <row r="78" spans="1:107" ht="12.75">
      <c r="A78" s="6"/>
      <c r="B78" s="7"/>
      <c r="C78" s="7"/>
      <c r="D78" s="72" t="s">
        <v>123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15"/>
      <c r="BD78" s="73" t="s">
        <v>124</v>
      </c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4">
        <v>2995</v>
      </c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5">
        <v>33928</v>
      </c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</row>
    <row r="79" spans="1:107" ht="25.5" customHeight="1">
      <c r="A79" s="8"/>
      <c r="B79" s="53" t="s">
        <v>125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17"/>
      <c r="BD79" s="57" t="s">
        <v>126</v>
      </c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8">
        <v>0</v>
      </c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9">
        <v>0</v>
      </c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</row>
    <row r="80" spans="1:107" ht="12.75">
      <c r="A80" s="8"/>
      <c r="B80" s="53" t="s">
        <v>127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17"/>
      <c r="BD80" s="57" t="s">
        <v>128</v>
      </c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8">
        <v>0</v>
      </c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0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</row>
    <row r="81" spans="1:107" ht="12.75">
      <c r="A81" s="8"/>
      <c r="B81" s="53" t="s">
        <v>129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17"/>
      <c r="BD81" s="57" t="s">
        <v>130</v>
      </c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8">
        <v>0</v>
      </c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9">
        <v>0</v>
      </c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</row>
    <row r="82" spans="1:107" ht="14.25" customHeight="1">
      <c r="A82" s="18"/>
      <c r="B82" s="71" t="s">
        <v>131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19"/>
      <c r="BD82" s="54" t="s">
        <v>132</v>
      </c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5">
        <v>0</v>
      </c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6">
        <v>0</v>
      </c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</row>
    <row r="83" spans="1:107" ht="12.75">
      <c r="A83" s="12"/>
      <c r="B83" s="13"/>
      <c r="C83" s="13"/>
      <c r="D83" s="13"/>
      <c r="E83" s="13"/>
      <c r="F83" s="70" t="s">
        <v>133</v>
      </c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14"/>
      <c r="BD83" s="67" t="s">
        <v>134</v>
      </c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8">
        <f>BO70+BO72</f>
        <v>21755</v>
      </c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9">
        <f>CJ72+CJ81+CJ70</f>
        <v>67662</v>
      </c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</row>
    <row r="84" spans="1:107" ht="12.75">
      <c r="A84" s="66" t="s">
        <v>84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7" t="s">
        <v>135</v>
      </c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8">
        <f>BO64+BO69+BO83</f>
        <v>599829</v>
      </c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9">
        <f>CJ64+CJ69+CJ83</f>
        <v>713524</v>
      </c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</row>
    <row r="85" spans="1:107" ht="25.5" customHeight="1">
      <c r="A85" s="10"/>
      <c r="B85" s="61" t="s">
        <v>136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25"/>
      <c r="BD85" s="62" t="s">
        <v>163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3">
        <v>23099</v>
      </c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4">
        <v>106452</v>
      </c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</row>
    <row r="86" spans="1:107" ht="12.75">
      <c r="A86" s="6"/>
      <c r="B86" s="65" t="s">
        <v>137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15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</row>
    <row r="87" spans="1:107" ht="12.75">
      <c r="A87" s="8"/>
      <c r="B87" s="9"/>
      <c r="C87" s="9"/>
      <c r="D87" s="105" t="s">
        <v>53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7"/>
      <c r="BD87" s="107" t="s">
        <v>164</v>
      </c>
      <c r="BE87" s="108"/>
      <c r="BF87" s="108"/>
      <c r="BG87" s="108"/>
      <c r="BH87" s="108"/>
      <c r="BI87" s="108"/>
      <c r="BJ87" s="108"/>
      <c r="BK87" s="108"/>
      <c r="BL87" s="108"/>
      <c r="BM87" s="108"/>
      <c r="BN87" s="109"/>
      <c r="BO87" s="114">
        <v>0</v>
      </c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15"/>
      <c r="CJ87" s="114">
        <v>0</v>
      </c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19"/>
    </row>
    <row r="88" spans="1:107" ht="12.75">
      <c r="A88" s="8"/>
      <c r="B88" s="9"/>
      <c r="C88" s="9"/>
      <c r="D88" s="104" t="s">
        <v>166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7"/>
      <c r="BD88" s="110"/>
      <c r="BE88" s="49"/>
      <c r="BF88" s="49"/>
      <c r="BG88" s="49"/>
      <c r="BH88" s="49"/>
      <c r="BI88" s="49"/>
      <c r="BJ88" s="49"/>
      <c r="BK88" s="49"/>
      <c r="BL88" s="49"/>
      <c r="BM88" s="49"/>
      <c r="BN88" s="111"/>
      <c r="BO88" s="116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117"/>
      <c r="CJ88" s="116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120"/>
    </row>
    <row r="89" spans="1:107" ht="12.75">
      <c r="A89" s="8"/>
      <c r="B89" s="9"/>
      <c r="C89" s="9"/>
      <c r="D89" s="104" t="s">
        <v>167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7"/>
      <c r="BD89" s="101" t="s">
        <v>165</v>
      </c>
      <c r="BE89" s="102"/>
      <c r="BF89" s="102"/>
      <c r="BG89" s="102"/>
      <c r="BH89" s="102"/>
      <c r="BI89" s="102"/>
      <c r="BJ89" s="102"/>
      <c r="BK89" s="102"/>
      <c r="BL89" s="102"/>
      <c r="BM89" s="102"/>
      <c r="BN89" s="103"/>
      <c r="BO89" s="112">
        <v>0</v>
      </c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113"/>
      <c r="CJ89" s="112">
        <v>81495</v>
      </c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118"/>
    </row>
    <row r="90" spans="1:107" ht="25.5" customHeight="1">
      <c r="A90" s="8"/>
      <c r="B90" s="53" t="s">
        <v>138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17"/>
      <c r="BD90" s="57" t="s">
        <v>168</v>
      </c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8">
        <v>0</v>
      </c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9">
        <v>0</v>
      </c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</row>
    <row r="91" spans="1:107" ht="12.75">
      <c r="A91" s="8"/>
      <c r="B91" s="53" t="s">
        <v>139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17"/>
      <c r="BD91" s="57" t="s">
        <v>169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8">
        <v>0</v>
      </c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9">
        <v>0</v>
      </c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</row>
    <row r="92" spans="1:107" ht="25.5" customHeight="1">
      <c r="A92" s="8"/>
      <c r="B92" s="53" t="s">
        <v>140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17"/>
      <c r="BD92" s="57" t="s">
        <v>170</v>
      </c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8">
        <v>1684</v>
      </c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9">
        <v>1319</v>
      </c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</row>
    <row r="93" spans="1:107" ht="12.75">
      <c r="A93" s="8"/>
      <c r="B93" s="53" t="s">
        <v>141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17"/>
      <c r="BD93" s="57" t="s">
        <v>171</v>
      </c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8">
        <v>0</v>
      </c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9">
        <v>0</v>
      </c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</row>
    <row r="94" spans="1:107" ht="12.75">
      <c r="A94" s="8"/>
      <c r="B94" s="53" t="s">
        <v>142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17"/>
      <c r="BD94" s="57" t="s">
        <v>172</v>
      </c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8">
        <v>25000</v>
      </c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9">
        <v>25000</v>
      </c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</row>
    <row r="95" spans="1:107" ht="12.75">
      <c r="A95" s="8"/>
      <c r="B95" s="53" t="s">
        <v>143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17"/>
      <c r="BD95" s="57" t="s">
        <v>173</v>
      </c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8">
        <v>0</v>
      </c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9">
        <v>0</v>
      </c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</row>
    <row r="96" spans="1:107" ht="25.5" customHeight="1">
      <c r="A96" s="8"/>
      <c r="B96" s="53" t="s">
        <v>144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17"/>
      <c r="BD96" s="57" t="s">
        <v>174</v>
      </c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8">
        <v>499</v>
      </c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9">
        <v>581</v>
      </c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</row>
    <row r="97" spans="1:107" ht="12.75">
      <c r="A97" s="8"/>
      <c r="B97" s="53" t="s">
        <v>145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17"/>
      <c r="BD97" s="57" t="s">
        <v>175</v>
      </c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8">
        <v>0</v>
      </c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9">
        <v>0</v>
      </c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</row>
    <row r="98" spans="1:107" ht="12.75">
      <c r="A98" s="8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17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</row>
    <row r="99" ht="9.75" customHeight="1"/>
    <row r="100" spans="1:107" ht="12.75">
      <c r="A100" s="1" t="s">
        <v>146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26"/>
      <c r="AA100" s="52" t="s">
        <v>147</v>
      </c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26"/>
      <c r="BD100" s="1" t="s">
        <v>148</v>
      </c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26"/>
      <c r="CI100" s="52" t="s">
        <v>149</v>
      </c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</row>
    <row r="101" spans="15:107" s="27" customFormat="1" ht="11.25">
      <c r="O101" s="51" t="s">
        <v>150</v>
      </c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28"/>
      <c r="AA101" s="51" t="s">
        <v>151</v>
      </c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28"/>
      <c r="BW101" s="51" t="s">
        <v>150</v>
      </c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28"/>
      <c r="CI101" s="51" t="s">
        <v>151</v>
      </c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ht="7.5" customHeight="1"/>
    <row r="103" spans="2:37" ht="9.75" customHeight="1">
      <c r="B103" s="2" t="s">
        <v>152</v>
      </c>
      <c r="C103" s="49"/>
      <c r="D103" s="49"/>
      <c r="E103" s="49"/>
      <c r="F103" s="49"/>
      <c r="G103" s="1" t="s">
        <v>152</v>
      </c>
      <c r="J10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50">
        <v>201</v>
      </c>
      <c r="AD103" s="50"/>
      <c r="AE103" s="50"/>
      <c r="AF103" s="50"/>
      <c r="AG103" s="50"/>
      <c r="AH103" s="49" t="s">
        <v>153</v>
      </c>
      <c r="AI103" s="49"/>
      <c r="AJ103" s="49"/>
      <c r="AK103" s="1" t="s">
        <v>3</v>
      </c>
    </row>
  </sheetData>
  <sheetProtection/>
  <mergeCells count="323">
    <mergeCell ref="BO89:CI89"/>
    <mergeCell ref="CJ89:DC89"/>
    <mergeCell ref="D89:BB89"/>
    <mergeCell ref="BD89:BN89"/>
    <mergeCell ref="D88:BB88"/>
    <mergeCell ref="BD87:BN88"/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B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F27:BB27"/>
    <mergeCell ref="BD27:BN27"/>
    <mergeCell ref="BO27:CI27"/>
    <mergeCell ref="CJ27:DC27"/>
    <mergeCell ref="A28:BC28"/>
    <mergeCell ref="BD28:BN29"/>
    <mergeCell ref="BO28:CI29"/>
    <mergeCell ref="CJ28:DC29"/>
    <mergeCell ref="B29:BB29"/>
    <mergeCell ref="F30:BB30"/>
    <mergeCell ref="BD30:BN31"/>
    <mergeCell ref="BO30:CI31"/>
    <mergeCell ref="CJ30:DC31"/>
    <mergeCell ref="D31:BB31"/>
    <mergeCell ref="D32:BB32"/>
    <mergeCell ref="BD32:BN32"/>
    <mergeCell ref="BO32:CI32"/>
    <mergeCell ref="CJ32:DC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B38:BB38"/>
    <mergeCell ref="BD38:BN38"/>
    <mergeCell ref="BO38:CI38"/>
    <mergeCell ref="CJ38:DC38"/>
    <mergeCell ref="B39:BB39"/>
    <mergeCell ref="BD39:BN39"/>
    <mergeCell ref="BO39:CI39"/>
    <mergeCell ref="CJ39:DC39"/>
    <mergeCell ref="D40:BB40"/>
    <mergeCell ref="BD40:BN40"/>
    <mergeCell ref="BO40:CI40"/>
    <mergeCell ref="CJ40:DC40"/>
    <mergeCell ref="B41:BB41"/>
    <mergeCell ref="BD41:BN41"/>
    <mergeCell ref="BO41:CI41"/>
    <mergeCell ref="CJ41:DC41"/>
    <mergeCell ref="D42:BB42"/>
    <mergeCell ref="BD42:BN42"/>
    <mergeCell ref="BO42:CI42"/>
    <mergeCell ref="CJ42:DC42"/>
    <mergeCell ref="B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A47:BC47"/>
    <mergeCell ref="BD47:BN47"/>
    <mergeCell ref="BO47:CI47"/>
    <mergeCell ref="CJ47:DC47"/>
    <mergeCell ref="A50:BC50"/>
    <mergeCell ref="BD50:BN50"/>
    <mergeCell ref="BO50:CI50"/>
    <mergeCell ref="CJ50:DC50"/>
    <mergeCell ref="A51:BC51"/>
    <mergeCell ref="BD51:BN51"/>
    <mergeCell ref="BO51:CI51"/>
    <mergeCell ref="CJ51:DC51"/>
    <mergeCell ref="A52:BC52"/>
    <mergeCell ref="BD52:BN53"/>
    <mergeCell ref="BO52:CI53"/>
    <mergeCell ref="CJ52:DC53"/>
    <mergeCell ref="B53:BB53"/>
    <mergeCell ref="B54:BB54"/>
    <mergeCell ref="BD54:BN54"/>
    <mergeCell ref="BO54:BP54"/>
    <mergeCell ref="BQ54:CG54"/>
    <mergeCell ref="CH54:CI54"/>
    <mergeCell ref="CJ54:CK54"/>
    <mergeCell ref="CL54:DA54"/>
    <mergeCell ref="DB54:DC54"/>
    <mergeCell ref="B55:BB55"/>
    <mergeCell ref="BD55:BN55"/>
    <mergeCell ref="BO55:CI55"/>
    <mergeCell ref="CJ55:DC55"/>
    <mergeCell ref="B56:BB56"/>
    <mergeCell ref="BD56:BN56"/>
    <mergeCell ref="BO56:CI56"/>
    <mergeCell ref="CJ56:DC56"/>
    <mergeCell ref="F57:BB57"/>
    <mergeCell ref="BD57:BN58"/>
    <mergeCell ref="BO57:CI58"/>
    <mergeCell ref="CJ57:DC58"/>
    <mergeCell ref="D58:BB58"/>
    <mergeCell ref="D59:BB59"/>
    <mergeCell ref="BD59:BN59"/>
    <mergeCell ref="BO59:CI59"/>
    <mergeCell ref="CJ59:DC59"/>
    <mergeCell ref="B60:BB60"/>
    <mergeCell ref="BD60:BN60"/>
    <mergeCell ref="BO60:CI60"/>
    <mergeCell ref="CJ60:DC60"/>
    <mergeCell ref="B63:BB63"/>
    <mergeCell ref="BD63:BN63"/>
    <mergeCell ref="BO63:CI63"/>
    <mergeCell ref="CJ63:DC63"/>
    <mergeCell ref="F64:BB64"/>
    <mergeCell ref="BD64:BN64"/>
    <mergeCell ref="BO64:CI64"/>
    <mergeCell ref="CJ64:DC64"/>
    <mergeCell ref="A65:BC65"/>
    <mergeCell ref="BD65:BN66"/>
    <mergeCell ref="BO65:CI66"/>
    <mergeCell ref="CJ65:DC66"/>
    <mergeCell ref="B66:BB66"/>
    <mergeCell ref="B67:BB67"/>
    <mergeCell ref="BD67:BN67"/>
    <mergeCell ref="BO67:CI67"/>
    <mergeCell ref="CJ67:DC67"/>
    <mergeCell ref="B68:BB68"/>
    <mergeCell ref="BD68:BN68"/>
    <mergeCell ref="BO68:CI68"/>
    <mergeCell ref="CJ68:DC68"/>
    <mergeCell ref="F69:BB69"/>
    <mergeCell ref="BD69:BN69"/>
    <mergeCell ref="BO69:CI69"/>
    <mergeCell ref="CJ69:DC69"/>
    <mergeCell ref="A70:BC70"/>
    <mergeCell ref="BD70:BN71"/>
    <mergeCell ref="BO70:CI71"/>
    <mergeCell ref="CJ70:DC71"/>
    <mergeCell ref="B71:BB71"/>
    <mergeCell ref="B72:BB72"/>
    <mergeCell ref="BD72:BN72"/>
    <mergeCell ref="BO72:CI72"/>
    <mergeCell ref="CJ72:DC72"/>
    <mergeCell ref="F73:BB73"/>
    <mergeCell ref="BD73:BN74"/>
    <mergeCell ref="BO73:CI74"/>
    <mergeCell ref="CJ73:DC74"/>
    <mergeCell ref="D74:BB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B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F83:BB83"/>
    <mergeCell ref="BD83:BN83"/>
    <mergeCell ref="BO83:CI83"/>
    <mergeCell ref="CJ83:DC83"/>
    <mergeCell ref="A84:BC84"/>
    <mergeCell ref="BD84:BN84"/>
    <mergeCell ref="BO84:CI84"/>
    <mergeCell ref="CJ84:DC84"/>
    <mergeCell ref="B85:BB85"/>
    <mergeCell ref="BD85:BN86"/>
    <mergeCell ref="BO85:CI86"/>
    <mergeCell ref="CJ85:DC86"/>
    <mergeCell ref="B86:BB86"/>
    <mergeCell ref="BO87:CI88"/>
    <mergeCell ref="CJ87:DC88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B98:BB98"/>
    <mergeCell ref="BD98:BN98"/>
    <mergeCell ref="BO98:CI98"/>
    <mergeCell ref="CJ98:DC98"/>
    <mergeCell ref="BW101:CG101"/>
    <mergeCell ref="CI101:DC101"/>
    <mergeCell ref="O100:Y100"/>
    <mergeCell ref="AA100:AU100"/>
    <mergeCell ref="BW100:CG100"/>
    <mergeCell ref="CI100:DC100"/>
    <mergeCell ref="C103:F103"/>
    <mergeCell ref="AC103:AG103"/>
    <mergeCell ref="AH103:AJ103"/>
    <mergeCell ref="O101:Y101"/>
    <mergeCell ref="AA101:AU101"/>
    <mergeCell ref="CJ61:DC62"/>
    <mergeCell ref="A62:BB62"/>
    <mergeCell ref="BD61:BN62"/>
    <mergeCell ref="BO61:CI62"/>
    <mergeCell ref="A61:BB61"/>
  </mergeCells>
  <printOptions/>
  <pageMargins left="0.7875" right="0.39375" top="0.5902777777777778" bottom="0.39375" header="0.19652777777777777" footer="0.5118055555555556"/>
  <pageSetup horizontalDpi="300" verticalDpi="300" orientation="portrait" paperSize="9" scale="9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cp:lastPrinted>2011-03-04T03:43:29Z</cp:lastPrinted>
  <dcterms:created xsi:type="dcterms:W3CDTF">2010-08-24T06:10:02Z</dcterms:created>
  <dcterms:modified xsi:type="dcterms:W3CDTF">2011-03-14T04:17:12Z</dcterms:modified>
  <cp:category/>
  <cp:version/>
  <cp:contentType/>
  <cp:contentStatus/>
</cp:coreProperties>
</file>