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.1" sheetId="1" r:id="rId1"/>
  </sheets>
  <definedNames>
    <definedName name="_xlnm.Print_Area" localSheetId="0">'стр.1'!$A$1:$DA$35</definedName>
  </definedNames>
  <calcPr fullCalcOnLoad="1"/>
</workbook>
</file>

<file path=xl/sharedStrings.xml><?xml version="1.0" encoding="utf-8"?>
<sst xmlns="http://schemas.openxmlformats.org/spreadsheetml/2006/main" count="82" uniqueCount="57">
  <si>
    <t>№ п/п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</si>
  <si>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</si>
  <si>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</si>
  <si>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</si>
  <si>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</si>
  <si>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</si>
  <si>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</si>
  <si>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</si>
  <si>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</si>
  <si>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</si>
  <si>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</si>
  <si>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</si>
  <si>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</si>
  <si>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</si>
  <si>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</si>
  <si>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</si>
  <si>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</si>
  <si>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</si>
  <si>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</si>
  <si>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</si>
  <si>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</si>
  <si>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</si>
  <si>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</si>
  <si>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</si>
  <si>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</si>
  <si>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</si>
  <si>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</si>
  <si>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</si>
  <si>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</si>
  <si>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</si>
  <si>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</si>
  <si>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</si>
  <si>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</si>
  <si>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</si>
  <si>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</si>
  <si>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</si>
  <si>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</si>
  <si>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</si>
  <si>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</si>
  <si>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</si>
  <si>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</si>
  <si>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</si>
  <si>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</si>
  <si>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</si>
  <si>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</si>
  <si>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</si>
  <si>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</si>
  <si>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</si>
  <si>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</si>
  <si>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</si>
  <si>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</si>
  <si>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Раскрытие информации о структуре и объемах затрат на оказание услуг</t>
  </si>
  <si>
    <t>по передаче электрической энергии МП г.Абакана "Абаканские электрические сети"</t>
  </si>
  <si>
    <t>1.2.2.5</t>
  </si>
  <si>
    <t xml:space="preserve">прибыль на капитальные вложения (инвестиции), полученная за счет выпадающих доходов по потерям </t>
  </si>
  <si>
    <t>за 2009 год</t>
  </si>
  <si>
    <t>2009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</si>
</sst>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A40"/>
  <sheetViews>
    <sheetView tabSelected="1" view="pageBreakPreview" zoomScale="85" zoomScaleSheetLayoutView="85" zoomScalePageLayoutView="0" workbookViewId="0" topLeftCell="A3">
      <selection activeCell="BV33" activeCellId="1" sqref="BV11:CI11 BV33:CI33"/>
    </sheetView>
  </sheetViews>
  <sheetFormatPr defaultColWidth="0.875" defaultRowHeight="15" customHeight="1"/>
  <cols>
    <col min="1" max="16384" width="0.875" style="1" customWidth="1"/>
  </cols>
  <sheetData>
    <row r="1" s="2" customFormat="1" ht="12" customHeight="1"/>
    <row r="2" s="2" customFormat="1" ht="12" customHeight="1"/>
    <row r="3" s="2" customFormat="1" ht="12" customHeight="1"/>
    <row r="4" s="2" customFormat="1" ht="12" customHeight="1"/>
    <row r="5" ht="12.75" customHeight="1"/>
    <row r="6" spans="1:105" s="3" customFormat="1" ht="14.25" customHeight="1">
      <c r="A6" s="8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105" s="3" customFormat="1" ht="14.25" customHeight="1">
      <c r="A7" s="8" t="s">
        <v>52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</row>
    <row r="8" spans="1:105" s="3" customFormat="1" ht="14.25" customHeight="1">
      <c r="A8" s="8" t="s">
        <v>55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ht="15" customHeight="1">
      <c r="A9" s="9" t="s">
        <v>0</v>
      </c>
      <c r="B9" s="9"/>
      <c r="C9" s="9"/>
      <c r="D9" s="9"/>
      <c r="E9" s="9"/>
      <c r="F9" s="9"/>
      <c r="G9" s="9"/>
      <c r="H9" s="9"/>
      <c r="I9" s="5" t="s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9" t="s">
        <v>2</v>
      </c>
      <c r="AX9" s="9"/>
      <c r="AY9" s="9"/>
      <c r="AZ9" s="9"/>
      <c r="BA9" s="9"/>
      <c r="BB9" s="9"/>
      <c r="BC9" s="9"/>
      <c r="BD9" s="9"/>
      <c r="BE9" s="9"/>
      <c r="BF9" s="9"/>
      <c r="BG9" s="9"/>
      <c r="BH9" s="5" t="s">
        <v>56</v>
      </c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 t="s">
        <v>3</v>
      </c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ht="15" customHeight="1">
      <c r="A10" s="9"/>
      <c r="B10" s="9"/>
      <c r="C10" s="9"/>
      <c r="D10" s="9"/>
      <c r="E10" s="9"/>
      <c r="F10" s="9"/>
      <c r="G10" s="9"/>
      <c r="H10" s="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5" t="s">
        <v>4</v>
      </c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 t="s">
        <v>5</v>
      </c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1:105" ht="30" customHeight="1">
      <c r="A11" s="10" t="s">
        <v>6</v>
      </c>
      <c r="B11" s="10"/>
      <c r="C11" s="10"/>
      <c r="D11" s="10"/>
      <c r="E11" s="10"/>
      <c r="F11" s="10"/>
      <c r="G11" s="10"/>
      <c r="H11" s="10"/>
      <c r="I11" s="4"/>
      <c r="J11" s="11" t="s">
        <v>7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5" t="s">
        <v>8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6">
        <f>BH12</f>
        <v>164320.83000000002</v>
      </c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>
        <f>BV12</f>
        <v>137181.46000000002</v>
      </c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ht="30" customHeight="1">
      <c r="A12" s="10" t="s">
        <v>9</v>
      </c>
      <c r="B12" s="10"/>
      <c r="C12" s="10"/>
      <c r="D12" s="10"/>
      <c r="E12" s="10"/>
      <c r="F12" s="10"/>
      <c r="G12" s="10"/>
      <c r="H12" s="10"/>
      <c r="I12" s="4"/>
      <c r="J12" s="11" t="s">
        <v>10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5" t="s">
        <v>8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7">
        <f>BH13+BH23+BH31</f>
        <v>164320.83000000002</v>
      </c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>
        <f>BV13+BV23+BV31</f>
        <v>137181.46000000002</v>
      </c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ht="15" customHeight="1">
      <c r="A13" s="10" t="s">
        <v>11</v>
      </c>
      <c r="B13" s="10"/>
      <c r="C13" s="10"/>
      <c r="D13" s="10"/>
      <c r="E13" s="10"/>
      <c r="F13" s="10"/>
      <c r="G13" s="10"/>
      <c r="H13" s="10"/>
      <c r="I13" s="4"/>
      <c r="J13" s="11" t="s">
        <v>12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5" t="s">
        <v>8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7">
        <f>BH14+BH16+BH18+BH19</f>
        <v>130993.88</v>
      </c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>
        <f>BV14+BV16+BV18+BV19</f>
        <v>146949.51</v>
      </c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ht="15" customHeight="1">
      <c r="A14" s="10" t="s">
        <v>13</v>
      </c>
      <c r="B14" s="10"/>
      <c r="C14" s="10"/>
      <c r="D14" s="10"/>
      <c r="E14" s="10"/>
      <c r="F14" s="10"/>
      <c r="G14" s="10"/>
      <c r="H14" s="10"/>
      <c r="I14" s="4"/>
      <c r="J14" s="11" t="s">
        <v>14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5" t="s">
        <v>8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12">
        <v>10398.14</v>
      </c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>
        <v>8432.35</v>
      </c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ht="15" customHeight="1">
      <c r="A15" s="10" t="s">
        <v>15</v>
      </c>
      <c r="B15" s="10"/>
      <c r="C15" s="10"/>
      <c r="D15" s="10"/>
      <c r="E15" s="10"/>
      <c r="F15" s="10"/>
      <c r="G15" s="10"/>
      <c r="H15" s="10"/>
      <c r="I15" s="4"/>
      <c r="J15" s="11" t="s">
        <v>16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5" t="s">
        <v>8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ht="30" customHeight="1">
      <c r="A16" s="10" t="s">
        <v>17</v>
      </c>
      <c r="B16" s="10"/>
      <c r="C16" s="10"/>
      <c r="D16" s="10"/>
      <c r="E16" s="10"/>
      <c r="F16" s="10"/>
      <c r="G16" s="10"/>
      <c r="H16" s="10"/>
      <c r="I16" s="4"/>
      <c r="J16" s="11" t="s">
        <v>18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5" t="s">
        <v>8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12">
        <f>49470.57+11328.76</f>
        <v>60799.33</v>
      </c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>
        <f>50051.15+9949.81</f>
        <v>60000.96</v>
      </c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ht="15" customHeight="1">
      <c r="A17" s="10" t="s">
        <v>19</v>
      </c>
      <c r="B17" s="10"/>
      <c r="C17" s="10"/>
      <c r="D17" s="10"/>
      <c r="E17" s="10"/>
      <c r="F17" s="10"/>
      <c r="G17" s="10"/>
      <c r="H17" s="10"/>
      <c r="I17" s="4"/>
      <c r="J17" s="11" t="s">
        <v>16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5" t="s">
        <v>8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ht="15" customHeight="1">
      <c r="A18" s="10" t="s">
        <v>20</v>
      </c>
      <c r="B18" s="10"/>
      <c r="C18" s="10"/>
      <c r="D18" s="10"/>
      <c r="E18" s="10"/>
      <c r="F18" s="10"/>
      <c r="G18" s="10"/>
      <c r="H18" s="10"/>
      <c r="I18" s="4"/>
      <c r="J18" s="11" t="s">
        <v>21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5" t="s">
        <v>8</v>
      </c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12">
        <v>33261.4</v>
      </c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>
        <v>39140.31</v>
      </c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ht="15" customHeight="1">
      <c r="A19" s="10" t="s">
        <v>22</v>
      </c>
      <c r="B19" s="10"/>
      <c r="C19" s="10"/>
      <c r="D19" s="10"/>
      <c r="E19" s="10"/>
      <c r="F19" s="10"/>
      <c r="G19" s="10"/>
      <c r="H19" s="10"/>
      <c r="I19" s="4"/>
      <c r="J19" s="11" t="s">
        <v>23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5" t="s">
        <v>8</v>
      </c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7">
        <f>BH20+BH21+BH22</f>
        <v>26535.010000000002</v>
      </c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>
        <f>BV20+BV21+BV22</f>
        <v>39375.89</v>
      </c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ht="15" customHeight="1">
      <c r="A20" s="10" t="s">
        <v>24</v>
      </c>
      <c r="B20" s="10"/>
      <c r="C20" s="10"/>
      <c r="D20" s="10"/>
      <c r="E20" s="10"/>
      <c r="F20" s="10"/>
      <c r="G20" s="10"/>
      <c r="H20" s="10"/>
      <c r="I20" s="4"/>
      <c r="J20" s="11" t="s">
        <v>25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5" t="s">
        <v>8</v>
      </c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6">
        <v>997.88</v>
      </c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>
        <v>1350.22</v>
      </c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ht="15" customHeight="1">
      <c r="A21" s="10" t="s">
        <v>26</v>
      </c>
      <c r="B21" s="10"/>
      <c r="C21" s="10"/>
      <c r="D21" s="10"/>
      <c r="E21" s="10"/>
      <c r="F21" s="10"/>
      <c r="G21" s="10"/>
      <c r="H21" s="10"/>
      <c r="I21" s="4"/>
      <c r="J21" s="11" t="s">
        <v>27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5" t="s">
        <v>8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6">
        <f>49.43+1136.8</f>
        <v>1186.23</v>
      </c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>
        <f>37.45+40.76+1016.33</f>
        <v>1094.54</v>
      </c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ht="15" customHeight="1">
      <c r="A22" s="10" t="s">
        <v>28</v>
      </c>
      <c r="B22" s="10"/>
      <c r="C22" s="10"/>
      <c r="D22" s="10"/>
      <c r="E22" s="10"/>
      <c r="F22" s="10"/>
      <c r="G22" s="10"/>
      <c r="H22" s="10"/>
      <c r="I22" s="4"/>
      <c r="J22" s="11" t="s">
        <v>29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5" t="s">
        <v>8</v>
      </c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6">
        <f>8909.89+123.85+15148.05+169.11</f>
        <v>24350.9</v>
      </c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>
        <f>96.17+15137.85+104.83+21592.28</f>
        <v>36931.13</v>
      </c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5" customHeight="1">
      <c r="A23" s="10" t="s">
        <v>30</v>
      </c>
      <c r="B23" s="10"/>
      <c r="C23" s="10"/>
      <c r="D23" s="10"/>
      <c r="E23" s="10"/>
      <c r="F23" s="10"/>
      <c r="G23" s="10"/>
      <c r="H23" s="10"/>
      <c r="I23" s="4"/>
      <c r="J23" s="11" t="s">
        <v>31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5" t="s">
        <v>8</v>
      </c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7">
        <f>BH24+BH25</f>
        <v>33326.95</v>
      </c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>
        <f>BV24+BV25</f>
        <v>-9768.050000000001</v>
      </c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5" ht="15" customHeight="1">
      <c r="A24" s="10" t="s">
        <v>32</v>
      </c>
      <c r="B24" s="10"/>
      <c r="C24" s="10"/>
      <c r="D24" s="10"/>
      <c r="E24" s="10"/>
      <c r="F24" s="10"/>
      <c r="G24" s="10"/>
      <c r="H24" s="10"/>
      <c r="I24" s="4"/>
      <c r="J24" s="11" t="s">
        <v>33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5" t="s">
        <v>8</v>
      </c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12">
        <v>7998.47</v>
      </c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>
        <v>-1953.61</v>
      </c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1:105" ht="15" customHeight="1">
      <c r="A25" s="10" t="s">
        <v>34</v>
      </c>
      <c r="B25" s="10"/>
      <c r="C25" s="10"/>
      <c r="D25" s="10"/>
      <c r="E25" s="10"/>
      <c r="F25" s="10"/>
      <c r="G25" s="10"/>
      <c r="H25" s="10"/>
      <c r="I25" s="4"/>
      <c r="J25" s="11" t="s">
        <v>35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5" t="s">
        <v>8</v>
      </c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12">
        <f>BH26+BH27+BH28+BH29+BH30</f>
        <v>25328.48</v>
      </c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>
        <f>BV26+BV27+BV30</f>
        <v>-7814.4400000000005</v>
      </c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1:105" ht="30" customHeight="1">
      <c r="A26" s="10" t="s">
        <v>36</v>
      </c>
      <c r="B26" s="10"/>
      <c r="C26" s="10"/>
      <c r="D26" s="10"/>
      <c r="E26" s="10"/>
      <c r="F26" s="10"/>
      <c r="G26" s="10"/>
      <c r="H26" s="10"/>
      <c r="I26" s="4"/>
      <c r="J26" s="11" t="s">
        <v>37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5" t="s">
        <v>8</v>
      </c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12">
        <v>25000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>
        <v>-7712.85</v>
      </c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</row>
    <row r="27" spans="1:105" ht="63.75" customHeight="1">
      <c r="A27" s="10" t="s">
        <v>38</v>
      </c>
      <c r="B27" s="10"/>
      <c r="C27" s="10"/>
      <c r="D27" s="10"/>
      <c r="E27" s="10"/>
      <c r="F27" s="10"/>
      <c r="G27" s="10"/>
      <c r="H27" s="10"/>
      <c r="I27" s="4"/>
      <c r="J27" s="11" t="s">
        <v>54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5" t="s">
        <v>8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</row>
    <row r="28" spans="1:105" ht="30" customHeight="1">
      <c r="A28" s="10" t="s">
        <v>40</v>
      </c>
      <c r="B28" s="10"/>
      <c r="C28" s="10"/>
      <c r="D28" s="10"/>
      <c r="E28" s="10"/>
      <c r="F28" s="10"/>
      <c r="G28" s="10"/>
      <c r="H28" s="10"/>
      <c r="I28" s="4"/>
      <c r="J28" s="11" t="s">
        <v>39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5" t="s">
        <v>8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spans="1:105" ht="15" customHeight="1">
      <c r="A29" s="10" t="s">
        <v>42</v>
      </c>
      <c r="B29" s="10"/>
      <c r="C29" s="10"/>
      <c r="D29" s="10"/>
      <c r="E29" s="10"/>
      <c r="F29" s="10"/>
      <c r="G29" s="10"/>
      <c r="H29" s="10"/>
      <c r="I29" s="4"/>
      <c r="J29" s="11" t="s">
        <v>41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5" t="s">
        <v>8</v>
      </c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0" spans="1:105" ht="15" customHeight="1">
      <c r="A30" s="10" t="s">
        <v>53</v>
      </c>
      <c r="B30" s="10"/>
      <c r="C30" s="10"/>
      <c r="D30" s="10"/>
      <c r="E30" s="10"/>
      <c r="F30" s="10"/>
      <c r="G30" s="10"/>
      <c r="H30" s="10"/>
      <c r="I30" s="4"/>
      <c r="J30" s="11" t="s">
        <v>43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5" t="s">
        <v>8</v>
      </c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12">
        <v>328.48</v>
      </c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>
        <v>-101.59</v>
      </c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</row>
    <row r="31" spans="1:105" ht="60.75" customHeight="1">
      <c r="A31" s="10" t="s">
        <v>44</v>
      </c>
      <c r="B31" s="10"/>
      <c r="C31" s="10"/>
      <c r="D31" s="10"/>
      <c r="E31" s="10"/>
      <c r="F31" s="10"/>
      <c r="G31" s="10"/>
      <c r="H31" s="10"/>
      <c r="I31" s="4"/>
      <c r="J31" s="11" t="s">
        <v>45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5" t="s">
        <v>8</v>
      </c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</row>
    <row r="32" spans="1:105" ht="30" customHeight="1">
      <c r="A32" s="10" t="s">
        <v>46</v>
      </c>
      <c r="B32" s="10"/>
      <c r="C32" s="10"/>
      <c r="D32" s="10"/>
      <c r="E32" s="10"/>
      <c r="F32" s="10"/>
      <c r="G32" s="10"/>
      <c r="H32" s="10"/>
      <c r="I32" s="4"/>
      <c r="J32" s="11" t="s">
        <v>47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5" t="s">
        <v>8</v>
      </c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12">
        <v>15148.05</v>
      </c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>
        <v>15137.85</v>
      </c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1:105" ht="45" customHeight="1">
      <c r="A33" s="10" t="s">
        <v>48</v>
      </c>
      <c r="B33" s="10"/>
      <c r="C33" s="10"/>
      <c r="D33" s="10"/>
      <c r="E33" s="10"/>
      <c r="F33" s="10"/>
      <c r="G33" s="10"/>
      <c r="H33" s="10"/>
      <c r="I33" s="4"/>
      <c r="J33" s="11" t="s">
        <v>49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5" t="s">
        <v>8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6">
        <f>BH34</f>
        <v>29034.41</v>
      </c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>
        <f>BV34</f>
        <v>58716.08</v>
      </c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</row>
    <row r="34" spans="1:105" ht="4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4"/>
      <c r="J34" s="11" t="s">
        <v>50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5" t="s">
        <v>8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12">
        <v>29034.41</v>
      </c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>
        <v>58716.08</v>
      </c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4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ht="9.75" customHeight="1"/>
    <row r="36" spans="1:105" ht="1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</row>
    <row r="37" spans="1:105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</row>
    <row r="38" spans="1:105" ht="1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</row>
    <row r="39" spans="1:105" ht="1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</row>
    <row r="40" spans="1:105" ht="1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</row>
  </sheetData>
  <sheetProtection selectLockedCells="1" selectUnlockedCells="1"/>
  <mergeCells count="155">
    <mergeCell ref="A36:DA40"/>
    <mergeCell ref="A27:H27"/>
    <mergeCell ref="J27:AV27"/>
    <mergeCell ref="AW27:BG27"/>
    <mergeCell ref="BH27:BU27"/>
    <mergeCell ref="BV27:CI27"/>
    <mergeCell ref="CJ27:DA27"/>
    <mergeCell ref="BV34:CI34"/>
    <mergeCell ref="CJ34:DA34"/>
    <mergeCell ref="A34:H34"/>
    <mergeCell ref="J34:AV34"/>
    <mergeCell ref="AW34:BG34"/>
    <mergeCell ref="BH34:BU34"/>
    <mergeCell ref="A33:H33"/>
    <mergeCell ref="J33:AV33"/>
    <mergeCell ref="AW33:BG33"/>
    <mergeCell ref="BH33:BU33"/>
    <mergeCell ref="BV33:CI33"/>
    <mergeCell ref="CJ33:DA33"/>
    <mergeCell ref="BV30:CI30"/>
    <mergeCell ref="CJ30:DA30"/>
    <mergeCell ref="BV31:CI31"/>
    <mergeCell ref="CJ31:DA31"/>
    <mergeCell ref="BV32:CI32"/>
    <mergeCell ref="CJ32:DA32"/>
    <mergeCell ref="A31:H31"/>
    <mergeCell ref="J31:AV31"/>
    <mergeCell ref="AW31:BG31"/>
    <mergeCell ref="BH31:BU31"/>
    <mergeCell ref="AW32:BG32"/>
    <mergeCell ref="BH32:BU32"/>
    <mergeCell ref="A32:H32"/>
    <mergeCell ref="J32:AV32"/>
    <mergeCell ref="A28:H28"/>
    <mergeCell ref="J28:AV28"/>
    <mergeCell ref="A30:H30"/>
    <mergeCell ref="J30:AV30"/>
    <mergeCell ref="AW30:BG30"/>
    <mergeCell ref="BH30:BU30"/>
    <mergeCell ref="A29:H29"/>
    <mergeCell ref="J29:AV29"/>
    <mergeCell ref="AW29:BG29"/>
    <mergeCell ref="BH29:BU29"/>
    <mergeCell ref="BV29:CI29"/>
    <mergeCell ref="CJ29:DA29"/>
    <mergeCell ref="AW28:BG28"/>
    <mergeCell ref="BH28:BU28"/>
    <mergeCell ref="BV25:CI25"/>
    <mergeCell ref="CJ25:DA25"/>
    <mergeCell ref="BV26:CI26"/>
    <mergeCell ref="CJ26:DA26"/>
    <mergeCell ref="BV28:CI28"/>
    <mergeCell ref="CJ28:DA28"/>
    <mergeCell ref="A25:H25"/>
    <mergeCell ref="J25:AV25"/>
    <mergeCell ref="AW25:BG25"/>
    <mergeCell ref="BH25:BU25"/>
    <mergeCell ref="A26:H26"/>
    <mergeCell ref="J26:AV26"/>
    <mergeCell ref="AW26:BG26"/>
    <mergeCell ref="BH26:BU26"/>
    <mergeCell ref="A24:H24"/>
    <mergeCell ref="J24:AV24"/>
    <mergeCell ref="AW24:BG24"/>
    <mergeCell ref="BH24:BU24"/>
    <mergeCell ref="BV24:CI24"/>
    <mergeCell ref="CJ24:DA24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W23:BG23"/>
    <mergeCell ref="BH23:BU23"/>
    <mergeCell ref="A23:H23"/>
    <mergeCell ref="J23:AV23"/>
    <mergeCell ref="A19:H19"/>
    <mergeCell ref="J19:AV19"/>
    <mergeCell ref="A21:H21"/>
    <mergeCell ref="J21:AV21"/>
    <mergeCell ref="AW21:BG21"/>
    <mergeCell ref="BH21:BU21"/>
    <mergeCell ref="A20:H20"/>
    <mergeCell ref="J20:AV20"/>
    <mergeCell ref="AW20:BG20"/>
    <mergeCell ref="BH20:BU20"/>
    <mergeCell ref="BV20:CI20"/>
    <mergeCell ref="CJ20:DA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7:H17"/>
    <mergeCell ref="J17:AV17"/>
    <mergeCell ref="AW17:BG17"/>
    <mergeCell ref="BH17:BU17"/>
    <mergeCell ref="A18:H18"/>
    <mergeCell ref="J18:AV18"/>
    <mergeCell ref="AW18:BG18"/>
    <mergeCell ref="BH18:BU18"/>
    <mergeCell ref="A16:H16"/>
    <mergeCell ref="J16:AV16"/>
    <mergeCell ref="AW16:BG16"/>
    <mergeCell ref="BH16:BU16"/>
    <mergeCell ref="BV16:CI16"/>
    <mergeCell ref="CJ16:DA16"/>
    <mergeCell ref="BV13:CI13"/>
    <mergeCell ref="CJ13:DA13"/>
    <mergeCell ref="BV14:CI14"/>
    <mergeCell ref="CJ14:DA14"/>
    <mergeCell ref="BV15:CI15"/>
    <mergeCell ref="CJ15:DA15"/>
    <mergeCell ref="A14:H14"/>
    <mergeCell ref="J14:AV14"/>
    <mergeCell ref="AW14:BG14"/>
    <mergeCell ref="BH14:BU14"/>
    <mergeCell ref="AW15:BG15"/>
    <mergeCell ref="BH15:BU15"/>
    <mergeCell ref="A15:H15"/>
    <mergeCell ref="J15:AV15"/>
    <mergeCell ref="A11:H11"/>
    <mergeCell ref="J11:AV11"/>
    <mergeCell ref="A13:H13"/>
    <mergeCell ref="J13:AV13"/>
    <mergeCell ref="AW13:BG13"/>
    <mergeCell ref="BH13:BU13"/>
    <mergeCell ref="A12:H12"/>
    <mergeCell ref="J12:AV12"/>
    <mergeCell ref="AW12:BG12"/>
    <mergeCell ref="BH12:BU12"/>
    <mergeCell ref="BV12:CI12"/>
    <mergeCell ref="CJ12:DA12"/>
    <mergeCell ref="A6:DA6"/>
    <mergeCell ref="A7:DA7"/>
    <mergeCell ref="A8:DA8"/>
    <mergeCell ref="A9:H10"/>
    <mergeCell ref="I9:AV10"/>
    <mergeCell ref="AW9:BG10"/>
    <mergeCell ref="BH9:CI9"/>
    <mergeCell ref="CJ9:DA10"/>
    <mergeCell ref="BH10:BU10"/>
    <mergeCell ref="BV10:CI10"/>
    <mergeCell ref="AW11:BG11"/>
    <mergeCell ref="BH11:BU11"/>
    <mergeCell ref="BV11:CI11"/>
    <mergeCell ref="CJ11:DA11"/>
  </mergeCells>
  <printOptions/>
  <pageMargins left="0.8048611111111111" right="0.2" top="0.38819444444444445" bottom="0.16527777777777777" header="0.53" footer="0.3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Гусаров В.Н.</cp:lastModifiedBy>
  <cp:lastPrinted>2013-04-04T03:42:39Z</cp:lastPrinted>
  <dcterms:created xsi:type="dcterms:W3CDTF">2012-02-14T06:13:13Z</dcterms:created>
  <dcterms:modified xsi:type="dcterms:W3CDTF">2013-04-04T05:19:30Z</dcterms:modified>
  <cp:category/>
  <cp:version/>
  <cp:contentType/>
  <cp:contentStatus/>
</cp:coreProperties>
</file>